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  <sheet name="项目绩效表" sheetId="16" r:id="rId16"/>
  </sheets>
  <definedNames>
    <definedName name="_xlnm.Print_Area" localSheetId="6">#N/A</definedName>
    <definedName name="_xlnm.Print_Area" localSheetId="8">#N/A</definedName>
    <definedName name="_xlnm.Print_Area" localSheetId="5">#N/A</definedName>
    <definedName name="_xlnm.Print_Area" localSheetId="12">#N/A</definedName>
    <definedName name="_xlnm.Print_Area" localSheetId="14">#N/A</definedName>
    <definedName name="_xlnm.Print_Area" localSheetId="1">#N/A</definedName>
    <definedName name="_xlnm.Print_Area" localSheetId="0">0</definedName>
    <definedName name="_xlnm.Print_Area" localSheetId="2">20</definedName>
    <definedName name="_xlnm.Print_Area" localSheetId="3">20</definedName>
    <definedName name="_xlnm.Print_Area" localSheetId="4">0</definedName>
    <definedName name="_xlnm.Print_Area" localSheetId="7">27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5">-1</definedName>
  </definedNames>
  <calcPr fullCalcOnLoad="1"/>
</workbook>
</file>

<file path=xl/sharedStrings.xml><?xml version="1.0" encoding="utf-8"?>
<sst xmlns="http://schemas.openxmlformats.org/spreadsheetml/2006/main" count="1052" uniqueCount="545">
  <si>
    <t>绵阳市住房公积金服务中心</t>
  </si>
  <si>
    <t>2019年部门预算</t>
  </si>
  <si>
    <t>报送日期：     年   月   日</t>
  </si>
  <si>
    <t>表1</t>
  </si>
  <si>
    <t>部门预算收支总表</t>
  </si>
  <si>
    <t>单位：佰元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</si>
  <si>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</si>
  <si>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</si>
  <si>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</si>
  <si>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</si>
  <si>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</si>
  <si>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</si>
  <si>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</si>
  <si>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</si>
  <si>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</si>
  <si>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</si>
  <si>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四、事业收入（专户收入）</t>
  </si>
  <si>
    <t>四、公共安全支出</t>
  </si>
  <si>
    <t>五、事业单位经营收入</t>
  </si>
  <si>
    <t>五、教育支出</t>
  </si>
  <si>
    <t>六、事业收入（其他资金）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</si>
  <si>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</si>
  <si>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</si>
  <si>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</si>
  <si>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</si>
  <si>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</si>
  <si>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</si>
  <si>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</si>
  <si>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</si>
  <si>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</si>
  <si>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</si>
  <si>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</si>
  <si>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</si>
  <si>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</si>
  <si>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</si>
  <si>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</si>
  <si>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</si>
  <si>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</si>
  <si>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</si>
  <si>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</si>
  <si>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</si>
  <si>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</si>
  <si>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</si>
  <si>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</si>
  <si>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</si>
  <si>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</si>
  <si>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</si>
  <si>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</si>
  <si>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</si>
  <si>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</si>
  <si>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</si>
  <si>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</si>
  <si>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</si>
  <si>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</si>
  <si>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</si>
  <si>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</si>
  <si>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</si>
  <si>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</si>
  <si>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</si>
  <si>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</si>
  <si>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</si>
  <si>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</si>
  <si>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</si>
  <si>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事业收入（专户收入）</t>
  </si>
  <si>
    <t>事业单位经营收入</t>
  </si>
  <si>
    <t>转移性收入</t>
  </si>
  <si>
    <t>事业收入（其他资金）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</si>
  <si>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</si>
  <si>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</si>
  <si>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</si>
  <si>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</si>
  <si>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</si>
  <si>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</si>
  <si>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</si>
  <si>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</si>
  <si>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</si>
  <si>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</si>
  <si>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</si>
  <si>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</si>
  <si>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</si>
  <si>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</si>
  <si>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608601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</si>
  <si>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</si>
  <si>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</si>
  <si>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</si>
  <si>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</si>
  <si>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</si>
  <si>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</si>
  <si>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01</t>
  </si>
  <si>
    <t xml:space="preserve">  608601</t>
  </si>
  <si>
    <t xml:space="preserve">      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</si>
  <si>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</si>
  <si>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</si>
  <si>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</si>
  <si>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07</t>
  </si>
  <si>
    <t xml:space="preserve">      对机关事业单位基本养老保险基金的补助</t>
  </si>
  <si>
    <t>210</t>
  </si>
  <si>
    <t xml:space="preserve">  卫生健康支出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</si>
  <si>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</si>
  <si>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</si>
  <si>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</si>
  <si>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</si>
  <si>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</si>
  <si>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</si>
  <si>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</si>
  <si>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</si>
  <si>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</si>
  <si>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212</t>
  </si>
  <si>
    <t xml:space="preserve">  城乡社区支出</t>
  </si>
  <si>
    <t xml:space="preserve">    城乡社区管理事务</t>
  </si>
  <si>
    <t xml:space="preserve">  212</t>
  </si>
  <si>
    <t xml:space="preserve">  01</t>
  </si>
  <si>
    <t xml:space="preserve">      行政运行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</si>
  <si>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</si>
  <si>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</si>
  <si>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</si>
  <si>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</si>
  <si>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</si>
  <si>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</si>
  <si>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</si>
  <si>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</si>
  <si>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城乡社区住宅</t>
  </si>
  <si>
    <t xml:space="preserve">  03</t>
  </si>
  <si>
    <t xml:space="preserve">      住房公积金管理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</si>
  <si>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</si>
  <si>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</si>
  <si>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</si>
  <si>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</si>
  <si>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</si>
  <si>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</si>
  <si>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</si>
  <si>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</si>
  <si>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</si>
  <si>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</si>
  <si>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</si>
  <si>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</si>
  <si>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</si>
  <si>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</si>
  <si>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</si>
  <si>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</si>
  <si>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</si>
  <si>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</si>
  <si>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</si>
  <si>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</si>
  <si>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</si>
  <si>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</si>
  <si>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</si>
  <si>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</si>
  <si>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</si>
  <si>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</si>
  <si>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</si>
  <si>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</si>
  <si>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</si>
  <si>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</si>
  <si>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</si>
  <si>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</si>
  <si>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</si>
  <si>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</si>
  <si>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</si>
  <si>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</si>
  <si>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</si>
  <si>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</si>
  <si>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</si>
  <si>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</si>
  <si>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</si>
  <si>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</si>
  <si>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</si>
  <si>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</si>
  <si>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</si>
  <si>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</si>
  <si>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</si>
  <si>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</si>
  <si>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</si>
  <si>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</si>
  <si>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</si>
  <si>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</si>
  <si>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</si>
  <si>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</si>
  <si>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</si>
  <si>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</si>
  <si>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</si>
  <si>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</si>
  <si>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</si>
  <si>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</si>
  <si>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</si>
  <si>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对事业单位经常性补助（政府）</t>
  </si>
  <si>
    <t xml:space="preserve">  505</t>
  </si>
  <si>
    <t>50502</t>
  </si>
  <si>
    <t xml:space="preserve">    商品和服务支出（政府）</t>
  </si>
  <si>
    <t>50501</t>
  </si>
  <si>
    <t xml:space="preserve">    工资福利支出（政府）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</si>
  <si>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</si>
  <si>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</si>
  <si>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</si>
  <si>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</si>
  <si>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</si>
  <si>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</si>
  <si>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</si>
  <si>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</si>
  <si>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</si>
  <si>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</si>
  <si>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</si>
  <si>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</si>
  <si>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</si>
  <si>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</si>
  <si>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</si>
  <si>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</si>
  <si>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</si>
  <si>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</si>
  <si>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</si>
  <si>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</si>
  <si>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</si>
  <si>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</si>
  <si>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</si>
  <si>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</si>
  <si>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</si>
  <si>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</si>
  <si>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</si>
  <si>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</si>
  <si>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</si>
  <si>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</si>
  <si>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</si>
  <si>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</si>
  <si>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</si>
  <si>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</si>
  <si>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</si>
  <si>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</si>
  <si>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</si>
  <si>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</si>
  <si>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</si>
  <si>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</si>
  <si>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</si>
  <si>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</si>
  <si>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</si>
  <si>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</si>
  <si>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</si>
  <si>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</si>
  <si>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</si>
  <si>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</si>
  <si>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</si>
  <si>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</si>
  <si>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</si>
  <si>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</si>
  <si>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</si>
  <si>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</si>
  <si>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</si>
  <si>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</si>
  <si>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</si>
  <si>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</si>
  <si>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</si>
  <si>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</si>
  <si>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</si>
  <si>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</si>
  <si>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</si>
  <si>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</si>
  <si>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</si>
  <si>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</si>
  <si>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</si>
  <si>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</si>
  <si>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</si>
  <si>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</si>
  <si>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</si>
  <si>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</si>
  <si>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</si>
  <si>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</si>
  <si>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</si>
  <si>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</si>
  <si>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</si>
  <si>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</si>
  <si>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</si>
  <si>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</si>
  <si>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</si>
  <si>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</si>
  <si>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</si>
  <si>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</si>
  <si>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</si>
  <si>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</si>
  <si>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</si>
  <si>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</si>
  <si>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</si>
  <si>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</si>
  <si>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</si>
  <si>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</si>
  <si>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</si>
  <si>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</si>
  <si>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</si>
  <si>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</si>
  <si>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</si>
  <si>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</si>
  <si>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</si>
  <si>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</si>
  <si>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</si>
  <si>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</si>
  <si>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</si>
  <si>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</si>
  <si>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</si>
  <si>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</si>
  <si>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</si>
  <si>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</si>
  <si>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</si>
  <si>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</si>
  <si>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</si>
  <si>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</si>
  <si>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</si>
  <si>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</si>
  <si>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</si>
  <si>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</si>
  <si>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</si>
  <si>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</si>
  <si>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</si>
  <si>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</si>
  <si>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</si>
  <si>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</si>
  <si>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</si>
  <si>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</si>
  <si>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</si>
  <si>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</si>
  <si>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</si>
  <si>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</si>
  <si>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</si>
  <si>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</si>
  <si>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</si>
  <si>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</si>
  <si>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</si>
  <si>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</si>
  <si>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</si>
  <si>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</si>
  <si>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</si>
  <si>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</si>
  <si>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</si>
  <si>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</si>
  <si>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</si>
  <si>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</si>
  <si>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</si>
  <si>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</si>
  <si>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</si>
  <si>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</si>
  <si>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</si>
  <si>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</si>
  <si>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</si>
  <si>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</si>
  <si>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</si>
  <si>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</si>
  <si>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</si>
  <si>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</si>
  <si>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</si>
  <si>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</si>
  <si>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</si>
  <si>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</si>
  <si>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</si>
  <si>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</si>
  <si>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</si>
  <si>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</si>
  <si>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</si>
  <si>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>绩效目标</t>
  </si>
  <si>
    <t xml:space="preserve">        全市住房公积金管理部门办公网络线路租用费</t>
  </si>
  <si>
    <t>为保障全市住房公积金管理部门日常工作有序开展，需支出省、市、县三级省监管网络、党政网、互联网和住建厅、部监管系统、人民银行征集系统等专线联接线路年租费。根据测算，2019年住房公积金管理部门办公网络线路租用费各区县需资金10万元，市本级需资金20万元，合计共需资</t>
  </si>
  <si>
    <t xml:space="preserve">        住房公积金管理业务专用网络租用费</t>
  </si>
  <si>
    <t>为保障全市住房公积金管理中心业务工作有序开展，保障业务系统专用网络畅通稳定运行，为办事缴存单位和职工提供良好的服务。按照绵政支付采购公告【2016】408号执行，共需资金3万元。</t>
  </si>
  <si>
    <t xml:space="preserve">        住房公积金管理系统软硬件日常维护费</t>
  </si>
  <si>
    <t>为保障全市住房公积金管理业务工作安全、稳定、有序开展，为办事缴存单位和职工提供良好的服务，确保设备完好率达到≥95%，故障率≤10%，全市工作人员满意度≥99%。根据测算，2019年部分更新使用6年以上的计算机36套，每套硬件及办公系统7400元/套，需资金26.64万元；服务器</t>
  </si>
  <si>
    <t xml:space="preserve">        12329住房公积金热线运行费</t>
  </si>
  <si>
    <t>为保证我市12329住房公积金服务热线电话畅通稳定，为办事缴存单位和职工提供及时有效的服务，确保12329自助服务接通率达到≥95%、人工服务接通率≥90%、热线故障率≤10%，办事缴存单位和职工满意度≥90%。根据测算，2019年专职接线员人工费每人每月5000元，全年需资金24万元</t>
  </si>
  <si>
    <t xml:space="preserve">        住房公积金综合服务平台运维服务费</t>
  </si>
  <si>
    <t>为确保我市住房公积金综合服务平台稳定运行，提高稳定高效的服务，确保综合服务平台各线上服务工作顺利有序开展，为办事缴存单位和职工提供良好的服务,确保服务渠道有效率达到≥95%，服务渠道响应率≥95%。渠道业务及时办结率≥95%，服务渠道故障率≤5%，办事缴存单位和职工</t>
  </si>
  <si>
    <t xml:space="preserve">        公积金管委会日常办公业务费</t>
  </si>
  <si>
    <t>根据国务院《住房公积金管理条例》和绵府办函[2009]420号文件规定，每年管委会应召开年度工作总结、部署会议，对重大问题进行调研、决策。更好地满足职工改善住房的资金需求，促进经济增长。需开支资料费、会务费等费用，共计需工作经费3万元。</t>
  </si>
  <si>
    <t xml:space="preserve">        住房公积金管理业务会议费</t>
  </si>
  <si>
    <t>为规范全市住房公积金系统管理，确保公积金归集、支取、贷款及网厅使用等专项业务工作顺利开展。市中心和各分机构拟召开年度工作会，归集、支取、贷款等专项业务工作会议，银行、开发商提高服务质量座谈会议。参会人员3913人次，需会务费40万元。</t>
  </si>
  <si>
    <t xml:space="preserve">        住房公积金管理系统业务培训费</t>
  </si>
  <si>
    <t>为拓宽住房公积金系统干部职工知识面，更新知识结构，进一步提高干部驾驭市场经济、自主创新、业务管理和依法行政的能力，建设一支高素质的住房公积金干部职工队伍，加强住房公积金中心全面建设，为推动绵阳超常发展和住房公积金高质量发展提供人力资源保障，拟举办住房公积</t>
  </si>
  <si>
    <t xml:space="preserve">        住房公积金法规政策业务宣传工作费、资料印刷费</t>
  </si>
  <si>
    <t>为提高住房公积金法规政策知晓率，市中心和10个管理部、分中心拟于2019年在全市开展经常性宣传，在4月集中开展纪念《住房公积金管理条例》颁布20周年宣传月活动，实现公积金政策法规政策全社会全覆盖，逐步提高全市应缴职工、农民工、自由职业者法规政策知晓率。根据测算，共</t>
  </si>
  <si>
    <t xml:space="preserve">        住房公积金政务中心服务窗口工作经费</t>
  </si>
  <si>
    <t>为建设优质、快捷、高效的住房公积金政务服务中心窗口，提高窗口工作效率和服务质量，优化窗口工作环境。拟于2019年支付市中心及10个管理部、分中心服务窗口场地租赁、律师咨询费、水费、电费、物业管理费、保安保洁、车辆运行费、差旅费、邮电费、购置办公设备、办公用品、</t>
  </si>
  <si>
    <t xml:space="preserve">        住房公积金管理电子印章系统</t>
  </si>
  <si>
    <t>根据部、省两级监管部门的管理要求以及结合我中心为民服务的实际，为了进一步落实深化“放管服”改革精神，结合“互联网+公积金服务”思路，深挖综合服务平台系统潜力，“让信息多跑路，百姓少跑腿”，中心拟拓宽网上业务办理范畴，全面推行网上业务办理模式，将更多的业务逐</t>
  </si>
  <si>
    <t xml:space="preserve">        住房公积金管理无纸化会议系统</t>
  </si>
  <si>
    <t>单位根据工作需要通过强大的信息化和组网能力，打造无纸化会议系统，实现“四不”保障，提升效率，杜绝浪费。无纸化会议是一种全新的会议新模式，把传统会议的各环节进行虚拟化，智能化，把多媒体，多载体融入到会议中，加强了会议中的信息交互性。无纸化会议系统优势：即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</si>
  <si>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</si>
  <si>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</si>
  <si>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</si>
  <si>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</si>
  <si>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</si>
  <si>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</si>
  <si>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</si>
  <si>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</si>
  <si>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</si>
  <si>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</si>
  <si>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</si>
  <si>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</si>
  <si>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</si>
  <si>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</si>
  <si>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</si>
  <si>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</si>
  <si>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</si>
  <si>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</si>
  <si>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表6</t>
  </si>
  <si>
    <t>政府采购支出预算表</t>
  </si>
  <si>
    <t>采购目录</t>
  </si>
  <si>
    <t>支出类别</t>
  </si>
  <si>
    <t>采购项目</t>
  </si>
  <si>
    <t>品名规格</t>
  </si>
  <si>
    <t>需求时间</t>
  </si>
  <si>
    <t>计量单位</t>
  </si>
  <si>
    <t xml:space="preserve">采购数量 </t>
  </si>
  <si>
    <t>当年财政拨款收入安排</t>
  </si>
  <si>
    <t>事业收入（专户收入）资金安排</t>
  </si>
  <si>
    <t>经营收入安排</t>
  </si>
  <si>
    <t>其他资金安排</t>
  </si>
  <si>
    <t>一般公共预算收入安排</t>
  </si>
  <si>
    <t>政府性基金收入安排</t>
  </si>
  <si>
    <t xml:space="preserve">  绵阳市住房公积金服务中心</t>
  </si>
  <si>
    <t>其他办公自动化设备</t>
  </si>
  <si>
    <t>住房公积金管理电子印章系统</t>
  </si>
  <si>
    <t>电子印章系统</t>
  </si>
  <si>
    <t>2019年</t>
  </si>
  <si>
    <t>计算机</t>
  </si>
  <si>
    <t>住房公积金管理系统软硬件日常维护费</t>
  </si>
  <si>
    <t>套</t>
  </si>
  <si>
    <t>住房公积金管理无纸化会议系统</t>
  </si>
  <si>
    <t>无纸化会议系统</t>
  </si>
  <si>
    <t>2019年12月30日</t>
  </si>
  <si>
    <t>表7</t>
  </si>
  <si>
    <t>2019年市级部门预算项目绩效目标表</t>
  </si>
  <si>
    <t>项目资金</t>
  </si>
  <si>
    <t>年度目标</t>
  </si>
  <si>
    <t>资金总额</t>
  </si>
  <si>
    <t xml:space="preserve">财政拨款 </t>
  </si>
  <si>
    <t>其他资金</t>
  </si>
  <si>
    <t>项目完成</t>
  </si>
  <si>
    <t>项目效益</t>
  </si>
  <si>
    <t>满意度指标</t>
  </si>
  <si>
    <t>三级指标</t>
  </si>
  <si>
    <t>指标值</t>
  </si>
  <si>
    <t>合计：</t>
  </si>
  <si>
    <t>608601-绵阳市住房公积金服务中心</t>
  </si>
  <si>
    <t>全市住房公积金管理部门办公网络线路租用费</t>
  </si>
  <si>
    <t>为保障全市住房公积金管理部门日常工作有序开展，需支出省、市、县三级省监管网络、党政网、互联网和住建厅、部监管系统、人民银行征集系统等专线联接线路年租费。根据测算，2019年住房公积金管理部门办公网络线路租用费各区县需资金10万元，市本级需资金20万元，合计共需资金30万元。</t>
  </si>
  <si>
    <t>办公网络线路租用费(各县区管理部）</t>
  </si>
  <si>
    <t>省、市、县三级省监管网络、党政网、互联网和住建厅、部监管系统、人民银行征集系统等专线联接线路年租费</t>
  </si>
  <si>
    <t>为保障全市住房公积金管理部门日常工作有序开展，保障办公网络畅通稳定运行。</t>
  </si>
  <si>
    <t>满意度</t>
  </si>
  <si>
    <t>确保全市工作人员满意度达到≥99%</t>
  </si>
  <si>
    <t>办公网络线路租用费(市本级）</t>
  </si>
  <si>
    <t>网络畅通率</t>
  </si>
  <si>
    <t>确保网络畅通率达到≥99%</t>
  </si>
  <si>
    <t>项目完成时间</t>
  </si>
  <si>
    <t>2019年12月31日前完成</t>
  </si>
  <si>
    <t>住房公积金管理业务专用网络租用费</t>
  </si>
  <si>
    <t>专用网络畅通稳定 运行</t>
  </si>
  <si>
    <t>为保障全市住房公积金管理中心业务工作有序开展，保障业务系统专用网络畅通稳定运行，为办事缴存单位和职工提供良好的服务，</t>
  </si>
  <si>
    <t>工作人员、缴存单位和职工满意度</t>
  </si>
  <si>
    <t>全市工作人员满意度≥99%，办事缴存单位和职工满意度≥99%。</t>
  </si>
  <si>
    <t>确保网络畅通率达到≥99%。</t>
  </si>
  <si>
    <t>为保障全市住房公积金管理业务工作安全、稳定、有序开展，为办事缴存单位和职工提供良好的服务，确保设备完好率达到≥95%，故障率≤10%，全市工作人员满意度≥99%。根据测算，2019年部分更新使用6年以上的计算机36套，每套硬件及办公系统7400元/套，需资金26.64万元；服务器、磁盘阵列及磁带库硬件设备续保需资金6万元；机房配电系统检查维护费用需资金1万元；机房消防系统维护费需资金2万元；机房精密空调维护费需资金2万元；机房电费需资金10万元。共需资金47.64万元。</t>
  </si>
  <si>
    <t>机房电费</t>
  </si>
  <si>
    <t>为保障全市住房公积金管理业务工作安全、稳定、有序开展，为办事缴存单位和职工提供良好的服务。</t>
  </si>
  <si>
    <t>实现了住房公积金基础数据的采集、处理、存储及使用的规范管理，住房公积金结算应用系统与受托银行实时结算，实现了提取住房公积金实时到账；增设了自助终端查询机，网上营业大厅先期开通了信息查询，打印缴存证明、提前还款申请，进行提取、转移业务的网上预约办理等功能，方便了职工，又提高了办事效率。</t>
  </si>
  <si>
    <t>全市工作人员满意度</t>
  </si>
  <si>
    <t>全市工作人员满意度≥99%</t>
  </si>
  <si>
    <t>机房精密空调维护费</t>
  </si>
  <si>
    <t>机房消防系统维护费</t>
  </si>
  <si>
    <t>机房配电系统检查维护费用</t>
  </si>
  <si>
    <t>业务及办公计算机更新</t>
  </si>
  <si>
    <t>服务器、磁盘阵列及磁带库硬件设备续保</t>
  </si>
  <si>
    <t>设备完好率、故障率</t>
  </si>
  <si>
    <t>设备完好率达到≥95%、故障率≤10%</t>
  </si>
  <si>
    <t>12329住房公积金热线运行费</t>
  </si>
  <si>
    <t>为保证我市12329住房公积金服务热线电话畅通稳定，为办事缴存单位和职工提供及时有效的服务，确保12329自助服务接通率达到≥95%、人工服务接通率≥90%、热线故障率≤10%，办事缴存单位和职工满意度≥90%。根据测算，2019年专职接线员人工费每人每月5000元，全年需资金24万元；2019年12329住房公积金热线语音专线租用费每月3000元，全年需资金3.6万元；2019年12329住房公积金热线座机话费每月1000元，全年需资金1.2万元。共需资金28.8万元。</t>
  </si>
  <si>
    <t>根据2018年实际支出测算，2019年12329住房公积金热线座机话费每月1000元，全年需资金1.2万元</t>
  </si>
  <si>
    <t>为保证我市12329住房公积金服务热线电话畅通稳定运行</t>
  </si>
  <si>
    <t>为保证我市12329住房公积金服务热线电话畅通稳定，为办事缴存单位和职工提供及时有效的服务，办事缴存单位和职工满意度≥90%。</t>
  </si>
  <si>
    <t>根据2018年度实际支出测算，2019年专职接线员人工费每人每月5000元，全年需资金24万元</t>
  </si>
  <si>
    <t>根据2018年续签的合同测算，2019年12329住房公积金热线语音专线租用费每月3000元，全年需资金3.6万元</t>
  </si>
  <si>
    <t>12329自助服务接通率、人工服务接通率、热线故障率</t>
  </si>
  <si>
    <t>确保2329自助服务接通率达到≥95%、人工服务接通率≥90%、热线故障率≤10%</t>
  </si>
  <si>
    <t>住房公积金综合服务平台运维服务费</t>
  </si>
  <si>
    <t>为确保我市住房公积金综合服务平台稳定运行，提高稳定高效的服务，确保综合服务平台各线上服务工作顺利有序开展，为办事缴存单位和职工提供良好的服务,确保服务渠道有效率达到≥95%，服务渠道响应率≥95%。渠道业务及时办结率≥95%，服务渠道故障率≤5%，办事缴存单位和职工满意度≥90%。根据2018年度实际支出测算，2019年综合服务平台推送信息运维外包服务年费6万元；12329短信每月6万条，每条0.08元，全年需资金5.76万元。共需资金11.76万元。</t>
  </si>
  <si>
    <t>综合服务平台推送信息运维外包服务费(5000元/月×12个月)</t>
  </si>
  <si>
    <t>综合服务平台稳定运行，各项线上工作有序开展</t>
  </si>
  <si>
    <t>确保住房公积金综合服务平台提供可靠、及时、优质的服务。</t>
  </si>
  <si>
    <t>缴存职工满意度</t>
  </si>
  <si>
    <t>缴存职工满意度≥95%</t>
  </si>
  <si>
    <t>12329短信费（60000条/月×0.08元/条×12个月）</t>
  </si>
  <si>
    <t>缴存职工信息推送，微信、微博、手机客户端运行维护</t>
  </si>
  <si>
    <t>业务系统及综合平台推送短信覆盖率达到≥99%</t>
  </si>
  <si>
    <t>公积金管委会日常办公业务费</t>
  </si>
  <si>
    <t>公积金管理系统的科学、高效运转</t>
  </si>
  <si>
    <t>为加强全市住房公积金管理系统的科学、高效运转，深入推进各项改革，更好地满足职工改善住房的资金需求，促进经济增长。</t>
  </si>
  <si>
    <t>年度工作总结、部署会议</t>
  </si>
  <si>
    <t>召开公积金管委会年度工作总结、部署会议，对重大会议调研、决策。更好地满足职工改善住房的资金需求，促进经济增长。</t>
  </si>
  <si>
    <t>住房公积金管理业务会议费</t>
  </si>
  <si>
    <t>召开年度工作会，归集、支取、贷款等专项业务工作会议，银行、开发商提高服务质量座谈等会议</t>
  </si>
  <si>
    <t>召开业务工作会议、年度工作会、座谈会等</t>
  </si>
  <si>
    <t>加强全系统政令畅通，制度统一，提高干部职工思想素质、业务能力，确保机关党建工作、业务工作正常有序开展，促进公积金事业再上行台阶。</t>
  </si>
  <si>
    <t>通过会议的圆满召开，保障全市住房公积金管理业务工作有序开展，为缴存单位和职工提供优质的服务。</t>
  </si>
  <si>
    <t>住房公积金管理系统业务培训费</t>
  </si>
  <si>
    <t>为拓宽住房公积金系统干部职工知识面，更新知识结构，进一步提高干部驾驭市场经济、自主创新、业务管理和依法行政的能力，建设一支高素质的住房公积金干部职工队伍，加强住房公积金中心全面建设，为推动绵阳超常发展和住房公积金高质量发展提供人力资源保障，拟举办住房公积金业务、干部能力提升培训、季度学习大讲堂,共计参训人数220人、16天，需开展场地及讲课费10万元，住宿费7万，伙食费7万元，资料、交通等费用6万元。根据测算，共需经费30万元。</t>
  </si>
  <si>
    <t>住房公积金系统干部能力提升班</t>
  </si>
  <si>
    <t>努力塑造一支业务精湛、为民务实的公积金管理队伍</t>
  </si>
  <si>
    <t>不断提升干部队伍思想素质和业务技能，努力塑造一支业务精湛、为民务实的公积金管理队伍</t>
  </si>
  <si>
    <t>季度学习大讲堂</t>
  </si>
  <si>
    <t>住房公积金业务培训费</t>
  </si>
  <si>
    <t>提高了创新服务理念、服务水平和质量</t>
  </si>
  <si>
    <t>通过学习培训，不断提高了干部职工创新服务理念、服务水平和质量</t>
  </si>
  <si>
    <t>住房公积金法规政策业务宣传工作费、资料印刷费</t>
  </si>
  <si>
    <t>为提高住房公积金法规政策知晓率，市中心和10个管理部、分中心拟于2019年在全市开展经常性宣传，在4月集中开展纪念《住房公积金管理条例》颁布20周年宣传月活动，实现公积金政策法规政策全社会全覆盖，逐步提高全市应缴职工、农民工、自由职业者法规政策知晓率。根据测算，共需宣传工作费用41万元、资料印刷费用51万元，市、县电视台专题宣传费15万元，各地文化广场LED屏播放宣传片13万元，在市、县、乡镇、社区、企业悬挂标语和摆放展板需10万元，合计共需资金130万元。</t>
  </si>
  <si>
    <t>市、县电视台专题宣传</t>
  </si>
  <si>
    <t>公积金法规政策覆盖率和知晓率</t>
  </si>
  <si>
    <t>实现公积金法规政策全社会全覆盖，提高缴存单位和职工知晓率，提高客户满意度，提高管理水平、提高服务水平，促进业务发展。</t>
  </si>
  <si>
    <t>住房公积金法规政策业务资料印刷费</t>
  </si>
  <si>
    <t>住房公积金法规政策业务宣传工作费</t>
  </si>
  <si>
    <t>在市、县、乡镇、社区、企业悬挂标语和摆放展板</t>
  </si>
  <si>
    <t>各地文化广场LED屏播放宣传片</t>
  </si>
  <si>
    <t>加大公积金法规政策宣传力度，增强信息推送面</t>
  </si>
  <si>
    <t>通过《绵阳新闻》、《天天800》、手机APP《直播绵阳》、广播电台103.3频道、《迈尚网》新媒体宣传公积金政策；对全市所有缴存人每年6月计息时推送一次公积金政策宣传口号予以温馨提示；对办理公积金提取、转移、贷款的缴存人业务办理完成后增加推送内容，重点推介微信公众号；开辟渠道，对新成立的企业法人或单位推送一次公积金宣传内容，宣传缴存义务。</t>
  </si>
  <si>
    <t>住房公积金政务中心服务窗口工作经费</t>
  </si>
  <si>
    <t>为建设优质、快捷、高效的住房公积金政务服务中心窗口，提高窗口工作效率和服务质量，优化窗口工作环境。拟于2019年支付市中心及10个管理部、分中心服务窗口场地租赁、律师咨询费、水费、电费、物业管理费、保安保洁、车辆运行费、差旅费、邮电费、购置办公设备、办公用品、盐亭、平武管理部改造窗口设施、日常工作运转费等经费，保障归集、支取、贷款等各项业务高效、优质、快捷开展，再造工作流程、缩短办理时间，实现一窗受理、一站服务，办事群众满意度≥90%。根据测算，合计需资金470万元。</t>
  </si>
  <si>
    <t>水、电费</t>
  </si>
  <si>
    <t>为缴存单位和职工提供优质服务</t>
  </si>
  <si>
    <t>建设优质、快捷、高效的住房公积金政务服务中心窗口，提高窗口工作效率和服务质量，优化窗口工作环境，为缴存职工和单位提供优质服务。</t>
  </si>
  <si>
    <t>办事群众满意度</t>
  </si>
  <si>
    <t>办事群众对公积金系统软件建设、办事效率和相关服务的满意度有进一步提高；用户对公积金业务系统的使用体验进一步提升；公积金业务系统的管理水平进一步提高。办事群众满意度≥90%</t>
  </si>
  <si>
    <t>维护费</t>
  </si>
  <si>
    <t>拟于2019年支付市中心及10个管理部邮电费、购置办公设备、办公用品、推行放管服政策改革不动产中心、住建、征信系统数据关联、盐亭、平武管理部改造窗口设施、日常工作运转费等经费</t>
  </si>
  <si>
    <t>车辆运行（市中心及10个管理部）</t>
  </si>
  <si>
    <t>律师咨询费</t>
  </si>
  <si>
    <t>各项业务高效、优质、快捷开展。</t>
  </si>
  <si>
    <t>保障归集、支取、贷款等各项业务高效、优质、快捷开展，简化工作流程、缩短办理时间，实现一窗受理、一站服务。</t>
  </si>
  <si>
    <t>根据部、省两级监管部门的管理要求以及结合我中心为民服务的实际，为了进一步落实深化“放管服”改革精神，结合“互联网+公积金服务”思路，深挖综合服务平台系统潜力，“让信息多跑路，百姓少跑腿”，中心拟拓宽网上业务办理范畴，全面推行网上业务办理模式，将更多的业务逐步纳入线上办理，最终达到100%网办业务的目标，切实让广大民众从中体验到服务便捷的实惠。为此，需解决网上业务办理的法律合规性，中心拟建设电子印章系统，保证电子数据的真实、可靠，防止伪造，确保操作不可抵赖，以控制相关风险。电子印章系统项目共需经费40万元。</t>
  </si>
  <si>
    <t>减少了临柜业务办理数量，有效缓解了临柜业务办理压力，提高了中心行政效能</t>
  </si>
  <si>
    <t>为了进一步落实深化“放管服”改革精神，结合“互联网+公积金服务”思路，深挖综合服务平台系统潜力，“让信息多跑路，百姓少跑腿”，中心拟拓宽网上业务办理范畴，全面推行网上业务办理模式，将更多的业务逐步纳入线上办理，最终达到100%网办业务的目标，切实让广大民众从中体验到服务便捷的实惠。</t>
  </si>
  <si>
    <t>拓宽网上业务办理范畴，全面推行网上业务办理模式，将更多的业务逐步纳入线上办理，最终达到100%网办业务的目标，切实让广大民众从中体验到服务便捷的实惠。</t>
  </si>
  <si>
    <t>解决网上业务办理的法律合规性，中心拟建设电子印章系统，保证电子数据的真实、可靠，防止伪造，确保操作不可抵赖，以控制相关风险。</t>
  </si>
  <si>
    <t>单位根据工作需要通过强大的信息化和组网能力，打造无纸化会议系统，实现“四不”保障，提升效率，杜绝浪费。无纸化会议是一种全新的会议新模式，把传统会议的各环节进行虚拟化，智能化，把多媒体，多载体融入到会议中，加强了会议中的信息交互性。无纸化会议系统优势：即时信息交互、节约和环保、高效、保密与安全；特点：保密、环保、高效、简单。可以使用无纸化会议系统进行签到、投票、查看会议通知、呼叫服务、一键投影申请、视像跟踪、签名原笔迹保存、书签保存、会议短信平台通知、秘书主持客户端等功能。无纸化会议系统项目共需经费20.6万元。</t>
  </si>
  <si>
    <t>投影申请服务器</t>
  </si>
  <si>
    <t>通过强大的信息化和组网能力，打造无纸化会议系统，实现“四不”保障，提升效率，杜绝浪费。</t>
  </si>
  <si>
    <t>耗材不再浪费、保密问题不再困扰、效率低下不再头疼、人员不再浪费。</t>
  </si>
  <si>
    <t>15.6寸全高清电容式超薄会议升降一体终端（双显、角度调节:45度）(PC版)</t>
  </si>
  <si>
    <t>智能终端网络拓展器</t>
  </si>
  <si>
    <t>无纸化智能会议服务器软件包</t>
  </si>
  <si>
    <t>无纸化智能会议文件管理服务器</t>
  </si>
  <si>
    <t>无纸化会议系统优势</t>
  </si>
  <si>
    <t>可以使用无纸化会议系统进行签到、投票、查看会议通知、呼叫服务、一键投影申请、视像跟踪、签名原笔迹保存、书签保存、会议短信平台通知、秘书主持客户端等功能。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</si>
</sst>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0.00"/>
    <numFmt numFmtId="178" formatCode="&quot;\&quot;#,##0.00_);\(&quot;\&quot;#,##0.00\)"/>
  </numFmts>
  <fonts count="63">
    <font>
      <sz val="9"/>
      <name val="宋体"/>
      <family val="0"/>
    </font>
    <font>
      <b/>
      <sz val="22"/>
      <name val="黑体"/>
      <family val="3"/>
    </font>
    <font>
      <b/>
      <sz val="16"/>
      <name val="黑体"/>
      <family val="3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22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1" fillId="0" borderId="15" xfId="0" applyNumberFormat="1" applyFont="1" applyFill="1" applyBorder="1" applyAlignment="1" applyProtection="1">
      <alignment horizontal="right" wrapText="1"/>
      <protection/>
    </xf>
    <xf numFmtId="4" fontId="61" fillId="0" borderId="15" xfId="0" applyNumberFormat="1" applyFont="1" applyFill="1" applyBorder="1" applyAlignment="1" applyProtection="1">
      <alignment horizontal="right"/>
      <protection/>
    </xf>
    <xf numFmtId="0" fontId="62" fillId="0" borderId="15" xfId="0" applyNumberFormat="1" applyFont="1" applyFill="1" applyBorder="1" applyAlignment="1" applyProtection="1">
      <alignment wrapText="1"/>
      <protection/>
    </xf>
    <xf numFmtId="0" fontId="62" fillId="0" borderId="15" xfId="0" applyNumberFormat="1" applyFont="1" applyFill="1" applyBorder="1" applyAlignment="1" applyProtection="1">
      <alignment vertical="center" wrapText="1"/>
      <protection/>
    </xf>
    <xf numFmtId="0" fontId="61" fillId="0" borderId="15" xfId="0" applyNumberFormat="1" applyFont="1" applyFill="1" applyBorder="1" applyAlignment="1" applyProtection="1">
      <alignment wrapText="1"/>
      <protection/>
    </xf>
    <xf numFmtId="0" fontId="62" fillId="0" borderId="15" xfId="0" applyNumberFormat="1" applyFont="1" applyFill="1" applyBorder="1" applyAlignment="1" applyProtection="1">
      <alignment horizontal="left" vertical="top" wrapText="1" indent="1"/>
      <protection/>
    </xf>
    <xf numFmtId="4" fontId="62" fillId="0" borderId="15" xfId="0" applyNumberFormat="1" applyFont="1" applyFill="1" applyBorder="1" applyAlignment="1" applyProtection="1">
      <alignment horizontal="right" vertical="top"/>
      <protection/>
    </xf>
    <xf numFmtId="0" fontId="62" fillId="0" borderId="15" xfId="0" applyNumberFormat="1" applyFont="1" applyFill="1" applyBorder="1" applyAlignment="1" applyProtection="1">
      <alignment horizontal="left" vertical="top" wrapText="1"/>
      <protection/>
    </xf>
    <xf numFmtId="0" fontId="62" fillId="0" borderId="15" xfId="0" applyNumberFormat="1" applyFont="1" applyFill="1" applyBorder="1" applyAlignment="1" applyProtection="1">
      <alignment horizontal="left" vertical="center" wrapText="1"/>
      <protection/>
    </xf>
    <xf numFmtId="4" fontId="62" fillId="0" borderId="15" xfId="0" applyNumberFormat="1" applyFont="1" applyFill="1" applyBorder="1" applyAlignment="1" applyProtection="1">
      <alignment horizontal="right" vertical="center" wrapText="1"/>
      <protection/>
    </xf>
    <xf numFmtId="176" fontId="62" fillId="0" borderId="15" xfId="0" applyNumberFormat="1" applyFont="1" applyFill="1" applyBorder="1" applyAlignment="1" applyProtection="1">
      <alignment horizontal="left" vertical="center" wrapText="1"/>
      <protection/>
    </xf>
    <xf numFmtId="4" fontId="62" fillId="0" borderId="15" xfId="0" applyNumberFormat="1" applyFont="1" applyFill="1" applyBorder="1" applyAlignment="1" applyProtection="1">
      <alignment horizontal="right"/>
      <protection/>
    </xf>
    <xf numFmtId="4" fontId="62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" fontId="0" fillId="0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8" fillId="38" borderId="0" xfId="0" applyNumberFormat="1" applyFont="1" applyFill="1" applyAlignment="1" applyProtection="1">
      <alignment vertical="center" wrapText="1"/>
      <protection/>
    </xf>
    <xf numFmtId="0" fontId="9" fillId="38" borderId="0" xfId="0" applyNumberFormat="1" applyFont="1" applyFill="1" applyAlignment="1" applyProtection="1">
      <alignment vertical="center" wrapText="1"/>
      <protection/>
    </xf>
    <xf numFmtId="0" fontId="10" fillId="38" borderId="0" xfId="0" applyNumberFormat="1" applyFont="1" applyFill="1" applyAlignment="1">
      <alignment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38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1" fontId="1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78" fontId="0" fillId="0" borderId="9" xfId="0" applyNumberFormat="1" applyFont="1" applyFill="1" applyBorder="1" applyAlignment="1" applyProtection="1">
      <alignment horizontal="centerContinuous" vertical="center"/>
      <protection/>
    </xf>
    <xf numFmtId="0" fontId="15" fillId="38" borderId="0" xfId="0" applyNumberFormat="1" applyFont="1" applyFill="1" applyAlignment="1">
      <alignment/>
    </xf>
    <xf numFmtId="3" fontId="0" fillId="0" borderId="9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19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>
      <alignment horizontal="left" vertical="center"/>
    </xf>
    <xf numFmtId="0" fontId="6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6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0" fontId="6" fillId="38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9" xfId="0" applyNumberForma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6" fillId="0" borderId="11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/>
    </xf>
    <xf numFmtId="1" fontId="17" fillId="0" borderId="0" xfId="0" applyNumberFormat="1" applyFont="1" applyFill="1" applyAlignment="1">
      <alignment/>
    </xf>
    <xf numFmtId="3" fontId="6" fillId="0" borderId="9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7" customWidth="1"/>
    <col min="2" max="16384" width="6.83203125" style="27" customWidth="1"/>
  </cols>
  <sheetData>
    <row r="1" ht="14.25">
      <c r="A1" s="188"/>
    </row>
    <row r="3" ht="63.75" customHeight="1">
      <c r="A3" s="189" t="s">
        <v>0</v>
      </c>
    </row>
    <row r="4" ht="107.25" customHeight="1">
      <c r="A4" s="190" t="s">
        <v>1</v>
      </c>
    </row>
    <row r="5" ht="409.5" customHeight="1" hidden="1">
      <c r="A5" s="191">
        <v>3.637978807091713E-12</v>
      </c>
    </row>
    <row r="6" ht="22.5">
      <c r="A6" s="192"/>
    </row>
    <row r="7" ht="57" customHeight="1">
      <c r="A7" s="192"/>
    </row>
    <row r="8" ht="78" customHeight="1"/>
    <row r="9" ht="82.5" customHeight="1">
      <c r="A9" s="193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7" customWidth="1"/>
    <col min="2" max="2" width="35.66015625" style="27" customWidth="1"/>
    <col min="3" max="8" width="15.83203125" style="27" customWidth="1"/>
    <col min="9" max="9" width="6.5" style="27" customWidth="1"/>
    <col min="10" max="16384" width="6.83203125" style="27" customWidth="1"/>
  </cols>
  <sheetData>
    <row r="1" ht="21.75" customHeight="1">
      <c r="A1" s="100"/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379</v>
      </c>
      <c r="I2" s="95"/>
    </row>
    <row r="3" spans="1:9" ht="25.5" customHeight="1">
      <c r="A3" s="50" t="s">
        <v>380</v>
      </c>
      <c r="B3" s="50"/>
      <c r="C3" s="50"/>
      <c r="D3" s="50"/>
      <c r="E3" s="50"/>
      <c r="F3" s="50"/>
      <c r="G3" s="50"/>
      <c r="H3" s="50"/>
      <c r="I3" s="95"/>
    </row>
    <row r="4" spans="1:9" ht="19.5" customHeight="1">
      <c r="A4" s="30"/>
      <c r="B4" s="84"/>
      <c r="C4" s="84"/>
      <c r="D4" s="84"/>
      <c r="E4" s="84"/>
      <c r="F4" s="84"/>
      <c r="G4" s="84"/>
      <c r="H4" s="47" t="s">
        <v>5</v>
      </c>
      <c r="I4" s="95"/>
    </row>
    <row r="5" spans="1:9" ht="19.5" customHeight="1">
      <c r="A5" s="32" t="s">
        <v>381</v>
      </c>
      <c r="B5" s="32" t="s">
        <v>382</v>
      </c>
      <c r="C5" s="3" t="s">
        <v>383</v>
      </c>
      <c r="D5" s="3"/>
      <c r="E5" s="3"/>
      <c r="F5" s="3"/>
      <c r="G5" s="3"/>
      <c r="H5" s="3"/>
      <c r="I5" s="95"/>
    </row>
    <row r="6" spans="1:9" ht="19.5" customHeight="1">
      <c r="A6" s="32"/>
      <c r="B6" s="32"/>
      <c r="C6" s="85" t="s">
        <v>58</v>
      </c>
      <c r="D6" s="86" t="s">
        <v>231</v>
      </c>
      <c r="E6" s="87" t="s">
        <v>384</v>
      </c>
      <c r="F6" s="88"/>
      <c r="G6" s="88"/>
      <c r="H6" s="89" t="s">
        <v>236</v>
      </c>
      <c r="I6" s="95"/>
    </row>
    <row r="7" spans="1:9" ht="33.75" customHeight="1">
      <c r="A7" s="34"/>
      <c r="B7" s="34"/>
      <c r="C7" s="90"/>
      <c r="D7" s="33"/>
      <c r="E7" s="91" t="s">
        <v>73</v>
      </c>
      <c r="F7" s="92" t="s">
        <v>385</v>
      </c>
      <c r="G7" s="93" t="s">
        <v>244</v>
      </c>
      <c r="H7" s="94"/>
      <c r="I7" s="95"/>
    </row>
    <row r="8" spans="1:9" ht="19.5" customHeight="1">
      <c r="A8" s="36"/>
      <c r="B8" s="36" t="s">
        <v>58</v>
      </c>
      <c r="C8" s="45">
        <v>0</v>
      </c>
      <c r="D8" s="45">
        <v>0</v>
      </c>
      <c r="E8" s="45">
        <v>7010</v>
      </c>
      <c r="F8" s="45">
        <v>0</v>
      </c>
      <c r="G8" s="42">
        <v>7010</v>
      </c>
      <c r="H8" s="43">
        <v>3600</v>
      </c>
      <c r="I8" s="99"/>
    </row>
    <row r="9" spans="1:8" ht="19.5" customHeight="1">
      <c r="A9" s="36" t="s">
        <v>81</v>
      </c>
      <c r="B9" s="36" t="s">
        <v>0</v>
      </c>
      <c r="C9" s="45">
        <v>0</v>
      </c>
      <c r="D9" s="45">
        <v>0</v>
      </c>
      <c r="E9" s="45">
        <v>7010</v>
      </c>
      <c r="F9" s="45">
        <v>0</v>
      </c>
      <c r="G9" s="42">
        <v>7010</v>
      </c>
      <c r="H9" s="43">
        <v>3600</v>
      </c>
    </row>
    <row r="10" spans="1:9" ht="19.5" customHeight="1">
      <c r="A10" s="38"/>
      <c r="B10" s="38"/>
      <c r="C10"/>
      <c r="D10" s="38"/>
      <c r="E10" s="38"/>
      <c r="F10" s="38"/>
      <c r="G10" s="38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7" customWidth="1"/>
    <col min="4" max="4" width="12.66015625" style="27" customWidth="1"/>
    <col min="5" max="5" width="69.16015625" style="27" customWidth="1"/>
    <col min="6" max="8" width="13.66015625" style="27" customWidth="1"/>
    <col min="9" max="245" width="8" style="27" customWidth="1"/>
    <col min="246" max="16384" width="6.83203125" style="27" customWidth="1"/>
  </cols>
  <sheetData>
    <row r="1" spans="1:3" ht="25.5" customHeight="1">
      <c r="A1" s="48"/>
      <c r="B1" s="48"/>
      <c r="C1" s="48"/>
    </row>
    <row r="2" spans="1:245" ht="19.5" customHeight="1">
      <c r="A2" s="49"/>
      <c r="B2" s="28"/>
      <c r="C2" s="28"/>
      <c r="D2" s="28"/>
      <c r="E2" s="28"/>
      <c r="F2" s="28"/>
      <c r="G2" s="28"/>
      <c r="H2" s="46" t="s">
        <v>386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</row>
    <row r="3" spans="1:245" ht="19.5" customHeight="1">
      <c r="A3" s="50" t="s">
        <v>387</v>
      </c>
      <c r="B3" s="50"/>
      <c r="C3" s="50"/>
      <c r="D3" s="50"/>
      <c r="E3" s="50"/>
      <c r="F3" s="50"/>
      <c r="G3" s="50"/>
      <c r="H3" s="5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</row>
    <row r="4" spans="1:245" ht="19.5" customHeight="1">
      <c r="A4" s="51" t="s">
        <v>388</v>
      </c>
      <c r="B4" s="51"/>
      <c r="C4" s="51"/>
      <c r="D4" s="51"/>
      <c r="E4" s="51"/>
      <c r="F4" s="30"/>
      <c r="G4" s="30"/>
      <c r="H4" s="47" t="s">
        <v>5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</row>
    <row r="5" spans="1:245" ht="19.5" customHeight="1">
      <c r="A5" s="52" t="s">
        <v>57</v>
      </c>
      <c r="B5" s="52"/>
      <c r="C5" s="52"/>
      <c r="D5" s="53"/>
      <c r="E5" s="54"/>
      <c r="F5" s="3" t="s">
        <v>389</v>
      </c>
      <c r="G5" s="3"/>
      <c r="H5" s="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</row>
    <row r="6" spans="1:245" ht="19.5" customHeight="1">
      <c r="A6" s="55" t="s">
        <v>68</v>
      </c>
      <c r="B6" s="56"/>
      <c r="C6" s="57"/>
      <c r="D6" s="58" t="s">
        <v>69</v>
      </c>
      <c r="E6" s="32" t="s">
        <v>130</v>
      </c>
      <c r="F6" s="31" t="s">
        <v>58</v>
      </c>
      <c r="G6" s="31" t="s">
        <v>126</v>
      </c>
      <c r="H6" s="3" t="s">
        <v>127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ht="19.5" customHeight="1">
      <c r="A7" s="59" t="s">
        <v>78</v>
      </c>
      <c r="B7" s="60" t="s">
        <v>79</v>
      </c>
      <c r="C7" s="61" t="s">
        <v>80</v>
      </c>
      <c r="D7" s="62"/>
      <c r="E7" s="34"/>
      <c r="F7" s="33"/>
      <c r="G7" s="33"/>
      <c r="H7" s="63"/>
      <c r="I7" s="75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</row>
    <row r="8" spans="1:245" ht="21" customHeight="1">
      <c r="A8" s="36"/>
      <c r="B8" s="36"/>
      <c r="C8" s="37"/>
      <c r="D8" s="35"/>
      <c r="E8" s="36"/>
      <c r="F8" s="45"/>
      <c r="G8" s="45"/>
      <c r="H8" s="42"/>
      <c r="I8" s="75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</row>
    <row r="9" spans="1:245" ht="21" customHeight="1">
      <c r="A9"/>
      <c r="B9"/>
      <c r="C9"/>
      <c r="D9"/>
      <c r="E9"/>
      <c r="F9"/>
      <c r="G9"/>
      <c r="H9"/>
      <c r="I9"/>
      <c r="J9" s="70"/>
      <c r="K9" s="75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21" customHeight="1">
      <c r="A10"/>
      <c r="B10"/>
      <c r="C10"/>
      <c r="D10"/>
      <c r="E10"/>
      <c r="F10"/>
      <c r="G10"/>
      <c r="H10"/>
      <c r="I10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1" customHeight="1">
      <c r="A11"/>
      <c r="B11"/>
      <c r="C11"/>
      <c r="D11"/>
      <c r="E11"/>
      <c r="F11"/>
      <c r="G11"/>
      <c r="H11"/>
      <c r="I11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1" customHeight="1">
      <c r="A12"/>
      <c r="B12"/>
      <c r="C12"/>
      <c r="D12"/>
      <c r="E12"/>
      <c r="F12"/>
      <c r="G12"/>
      <c r="H12"/>
      <c r="I12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1" customHeight="1">
      <c r="A13"/>
      <c r="B13"/>
      <c r="C13"/>
      <c r="D13"/>
      <c r="E13"/>
      <c r="F13"/>
      <c r="G13"/>
      <c r="H13"/>
      <c r="I1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1" customHeight="1">
      <c r="A14"/>
      <c r="B14"/>
      <c r="C14"/>
      <c r="D14"/>
      <c r="E14"/>
      <c r="F14"/>
      <c r="G14"/>
      <c r="H14"/>
      <c r="I14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1" customHeight="1">
      <c r="A15"/>
      <c r="B15"/>
      <c r="C15"/>
      <c r="D15"/>
      <c r="E15"/>
      <c r="F15"/>
      <c r="G15"/>
      <c r="H15"/>
      <c r="I1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1" customHeight="1">
      <c r="A16"/>
      <c r="B16"/>
      <c r="C16"/>
      <c r="D16"/>
      <c r="E16"/>
      <c r="F16"/>
      <c r="G16"/>
      <c r="H16"/>
      <c r="I1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1" customHeight="1">
      <c r="A17"/>
      <c r="B17"/>
      <c r="C17"/>
      <c r="D17"/>
      <c r="E17"/>
      <c r="F17"/>
      <c r="G17"/>
      <c r="H17"/>
      <c r="I17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1" customHeight="1">
      <c r="A18"/>
      <c r="B18"/>
      <c r="C18"/>
      <c r="D18"/>
      <c r="E18"/>
      <c r="F18"/>
      <c r="G18"/>
      <c r="H18"/>
      <c r="I1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1" customHeight="1">
      <c r="A19"/>
      <c r="B19"/>
      <c r="C19"/>
      <c r="D19"/>
      <c r="E19"/>
      <c r="F19"/>
      <c r="G19"/>
      <c r="H19"/>
      <c r="I1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1" customHeight="1">
      <c r="A20"/>
      <c r="B20"/>
      <c r="C20"/>
      <c r="D20"/>
      <c r="E20"/>
      <c r="F20"/>
      <c r="G20"/>
      <c r="H20"/>
      <c r="I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1" customHeight="1">
      <c r="A21"/>
      <c r="B21"/>
      <c r="C21"/>
      <c r="D21"/>
      <c r="E21"/>
      <c r="F21"/>
      <c r="G21"/>
      <c r="H21"/>
      <c r="I21"/>
      <c r="J21" s="7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/>
      <c r="B22"/>
      <c r="C22"/>
      <c r="D22"/>
      <c r="E22"/>
      <c r="F22"/>
      <c r="G22"/>
      <c r="H22"/>
      <c r="I22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/>
      <c r="B23"/>
      <c r="C23"/>
      <c r="D23"/>
      <c r="E23"/>
      <c r="F23"/>
      <c r="G23"/>
      <c r="H23"/>
      <c r="I23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/>
      <c r="B24"/>
      <c r="C24"/>
      <c r="D24"/>
      <c r="E24"/>
      <c r="F24"/>
      <c r="G24"/>
      <c r="H24"/>
      <c r="I2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/>
      <c r="B25"/>
      <c r="C25"/>
      <c r="D25"/>
      <c r="E25"/>
      <c r="F25"/>
      <c r="G25"/>
      <c r="H25"/>
      <c r="I2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7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7"/>
      <c r="E27" s="67"/>
      <c r="F27" s="67"/>
      <c r="G27" s="67"/>
      <c r="H27" s="67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7"/>
      <c r="E28" s="67"/>
      <c r="F28" s="67"/>
      <c r="G28" s="67"/>
      <c r="H28" s="6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7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7"/>
      <c r="E30" s="67"/>
      <c r="F30" s="67"/>
      <c r="G30" s="67"/>
      <c r="H30" s="67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7"/>
      <c r="E31" s="67"/>
      <c r="F31" s="67"/>
      <c r="G31" s="67"/>
      <c r="H31" s="6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8"/>
      <c r="F33" s="68"/>
      <c r="G33" s="68"/>
      <c r="H33" s="6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8"/>
      <c r="F34" s="68"/>
      <c r="G34" s="68"/>
      <c r="H34" s="6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7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9"/>
      <c r="F36" s="69"/>
      <c r="G36" s="69"/>
      <c r="H36" s="67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70"/>
      <c r="B37" s="70"/>
      <c r="C37" s="70"/>
      <c r="D37" s="70"/>
      <c r="E37" s="71"/>
      <c r="F37" s="71"/>
      <c r="G37" s="71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</row>
    <row r="39" spans="1:245" ht="19.5" customHeight="1">
      <c r="A39" s="70"/>
      <c r="B39" s="70"/>
      <c r="C39" s="70"/>
      <c r="D39" s="70"/>
      <c r="E39" s="70"/>
      <c r="F39" s="70"/>
      <c r="G39" s="70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</row>
    <row r="40" spans="1:245" ht="19.5" customHeight="1">
      <c r="A40" s="74"/>
      <c r="B40" s="74"/>
      <c r="C40" s="74"/>
      <c r="D40" s="74"/>
      <c r="E40" s="74"/>
      <c r="F40" s="70"/>
      <c r="G40" s="70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</row>
    <row r="41" spans="1:245" ht="19.5" customHeight="1">
      <c r="A41" s="74"/>
      <c r="B41" s="74"/>
      <c r="C41" s="74"/>
      <c r="D41" s="74"/>
      <c r="E41" s="74"/>
      <c r="F41" s="70"/>
      <c r="G41" s="70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</row>
    <row r="42" spans="1:245" ht="19.5" customHeight="1">
      <c r="A42" s="74"/>
      <c r="B42" s="74"/>
      <c r="C42" s="74"/>
      <c r="D42" s="74"/>
      <c r="E42" s="74"/>
      <c r="F42" s="70"/>
      <c r="G42" s="70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</row>
    <row r="43" spans="1:245" ht="19.5" customHeight="1">
      <c r="A43" s="74"/>
      <c r="B43" s="74"/>
      <c r="C43" s="74"/>
      <c r="D43" s="74"/>
      <c r="E43" s="74"/>
      <c r="F43" s="70"/>
      <c r="G43" s="70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</row>
    <row r="44" spans="1:245" ht="19.5" customHeight="1">
      <c r="A44" s="74"/>
      <c r="B44" s="74"/>
      <c r="C44" s="74"/>
      <c r="D44" s="74"/>
      <c r="E44" s="74"/>
      <c r="F44" s="70"/>
      <c r="G44" s="70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</row>
    <row r="45" spans="1:245" ht="19.5" customHeight="1">
      <c r="A45" s="74"/>
      <c r="B45" s="74"/>
      <c r="C45" s="74"/>
      <c r="D45" s="74"/>
      <c r="E45" s="74"/>
      <c r="F45" s="70"/>
      <c r="G45" s="70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</row>
    <row r="46" spans="1:245" ht="19.5" customHeight="1">
      <c r="A46" s="74"/>
      <c r="B46" s="74"/>
      <c r="C46" s="74"/>
      <c r="D46" s="74"/>
      <c r="E46" s="74"/>
      <c r="F46" s="70"/>
      <c r="G46" s="70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</row>
    <row r="47" spans="1:245" ht="19.5" customHeight="1">
      <c r="A47" s="74"/>
      <c r="B47" s="74"/>
      <c r="C47" s="74"/>
      <c r="D47" s="74"/>
      <c r="E47" s="74"/>
      <c r="F47" s="70"/>
      <c r="G47" s="70"/>
      <c r="H47" s="7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</row>
    <row r="48" spans="1:245" ht="19.5" customHeight="1">
      <c r="A48" s="74"/>
      <c r="B48" s="74"/>
      <c r="C48" s="74"/>
      <c r="D48" s="74"/>
      <c r="E48" s="74"/>
      <c r="F48" s="70"/>
      <c r="G48" s="70"/>
      <c r="H48" s="73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</row>
    <row r="49" spans="1:245" ht="19.5" customHeight="1">
      <c r="A49" s="74"/>
      <c r="B49" s="74"/>
      <c r="C49" s="74"/>
      <c r="D49" s="74"/>
      <c r="E49" s="74"/>
      <c r="F49" s="70"/>
      <c r="G49" s="70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7" customWidth="1"/>
    <col min="2" max="2" width="32" style="27" customWidth="1"/>
    <col min="3" max="4" width="13.5" style="27" customWidth="1"/>
    <col min="5" max="7" width="14" style="27" customWidth="1"/>
    <col min="8" max="8" width="13.5" style="27" customWidth="1"/>
    <col min="9" max="9" width="6.5" style="27" customWidth="1"/>
    <col min="10" max="16384" width="6.83203125" style="27" customWidth="1"/>
  </cols>
  <sheetData>
    <row r="1" ht="22.5" customHeight="1">
      <c r="A1" s="80"/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390</v>
      </c>
      <c r="I2" s="95"/>
    </row>
    <row r="3" spans="1:9" ht="25.5" customHeight="1">
      <c r="A3" s="50" t="s">
        <v>391</v>
      </c>
      <c r="B3" s="50"/>
      <c r="C3" s="50"/>
      <c r="D3" s="50"/>
      <c r="E3" s="50"/>
      <c r="F3" s="50"/>
      <c r="G3" s="50"/>
      <c r="H3" s="50"/>
      <c r="I3" s="95"/>
    </row>
    <row r="4" spans="1:9" ht="19.5" customHeight="1">
      <c r="A4" s="30" t="s">
        <v>388</v>
      </c>
      <c r="B4" s="84"/>
      <c r="C4" s="84"/>
      <c r="D4" s="84"/>
      <c r="E4" s="84"/>
      <c r="F4" s="84"/>
      <c r="G4" s="84"/>
      <c r="H4" s="47" t="s">
        <v>5</v>
      </c>
      <c r="I4" s="95"/>
    </row>
    <row r="5" spans="1:9" ht="19.5" customHeight="1">
      <c r="A5" s="32" t="s">
        <v>381</v>
      </c>
      <c r="B5" s="32" t="s">
        <v>382</v>
      </c>
      <c r="C5" s="3" t="s">
        <v>383</v>
      </c>
      <c r="D5" s="3"/>
      <c r="E5" s="3"/>
      <c r="F5" s="3"/>
      <c r="G5" s="3"/>
      <c r="H5" s="3"/>
      <c r="I5" s="95"/>
    </row>
    <row r="6" spans="1:9" ht="19.5" customHeight="1">
      <c r="A6" s="32"/>
      <c r="B6" s="32"/>
      <c r="C6" s="85" t="s">
        <v>58</v>
      </c>
      <c r="D6" s="86" t="s">
        <v>231</v>
      </c>
      <c r="E6" s="87" t="s">
        <v>384</v>
      </c>
      <c r="F6" s="88"/>
      <c r="G6" s="88"/>
      <c r="H6" s="89" t="s">
        <v>236</v>
      </c>
      <c r="I6" s="95"/>
    </row>
    <row r="7" spans="1:9" ht="33.75" customHeight="1">
      <c r="A7" s="34"/>
      <c r="B7" s="34"/>
      <c r="C7" s="90"/>
      <c r="D7" s="33"/>
      <c r="E7" s="91" t="s">
        <v>73</v>
      </c>
      <c r="F7" s="92" t="s">
        <v>385</v>
      </c>
      <c r="G7" s="93" t="s">
        <v>244</v>
      </c>
      <c r="H7" s="94"/>
      <c r="I7" s="95"/>
    </row>
    <row r="8" spans="1:9" ht="19.5" customHeight="1">
      <c r="A8" s="36"/>
      <c r="B8" s="36"/>
      <c r="C8" s="45"/>
      <c r="D8" s="45"/>
      <c r="E8" s="45"/>
      <c r="F8" s="45"/>
      <c r="G8" s="42"/>
      <c r="H8" s="43"/>
      <c r="I8" s="99"/>
    </row>
    <row r="9" spans="1:9" ht="19.5" customHeight="1">
      <c r="A9" s="95"/>
      <c r="B9" s="95"/>
      <c r="C9" s="95"/>
      <c r="D9" s="95"/>
      <c r="E9" s="96"/>
      <c r="F9" s="95"/>
      <c r="G9" s="95"/>
      <c r="H9" s="95"/>
      <c r="I9" s="95"/>
    </row>
    <row r="10" spans="1:9" ht="19.5" customHeight="1">
      <c r="A10" s="97"/>
      <c r="B10" s="97"/>
      <c r="C10" s="97"/>
      <c r="D10" s="97"/>
      <c r="E10" s="98"/>
      <c r="F10" s="97"/>
      <c r="G10" s="97"/>
      <c r="H10" s="97"/>
      <c r="I10" s="97"/>
    </row>
    <row r="11" spans="1:9" ht="19.5" customHeight="1">
      <c r="A11" s="97"/>
      <c r="B11" s="97"/>
      <c r="C11" s="97"/>
      <c r="D11" s="97"/>
      <c r="E11" s="98"/>
      <c r="F11" s="97"/>
      <c r="G11" s="97"/>
      <c r="H11" s="97"/>
      <c r="I11" s="97"/>
    </row>
    <row r="12" spans="1:9" ht="19.5" customHeight="1">
      <c r="A12" s="97"/>
      <c r="B12" s="97"/>
      <c r="C12" s="97"/>
      <c r="D12" s="97"/>
      <c r="E12" s="98"/>
      <c r="F12" s="97"/>
      <c r="G12" s="97"/>
      <c r="H12" s="97"/>
      <c r="I12" s="97"/>
    </row>
    <row r="13" spans="1:9" ht="19.5" customHeight="1">
      <c r="A13" s="97"/>
      <c r="B13" s="97"/>
      <c r="C13" s="97"/>
      <c r="D13" s="97"/>
      <c r="E13" s="98"/>
      <c r="F13" s="97"/>
      <c r="G13" s="97"/>
      <c r="H13" s="97"/>
      <c r="I13" s="97"/>
    </row>
    <row r="14" spans="1:9" ht="19.5" customHeight="1">
      <c r="A14" s="97"/>
      <c r="B14" s="97"/>
      <c r="C14" s="97"/>
      <c r="D14" s="97"/>
      <c r="E14" s="98"/>
      <c r="F14" s="97"/>
      <c r="G14" s="97"/>
      <c r="H14" s="97"/>
      <c r="I14" s="9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48"/>
      <c r="B1" s="48"/>
      <c r="C1" s="4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49"/>
      <c r="B2" s="28"/>
      <c r="C2" s="28"/>
      <c r="D2" s="28"/>
      <c r="E2" s="28"/>
      <c r="F2" s="27"/>
      <c r="G2" s="46" t="s">
        <v>392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</row>
    <row r="3" spans="1:243" ht="19.5" customHeight="1">
      <c r="A3" s="50" t="s">
        <v>393</v>
      </c>
      <c r="B3" s="50"/>
      <c r="C3" s="50"/>
      <c r="D3" s="50"/>
      <c r="E3" s="50"/>
      <c r="F3" s="5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</row>
    <row r="4" spans="1:243" ht="19.5" customHeight="1">
      <c r="A4" s="51"/>
      <c r="B4" s="51"/>
      <c r="C4" s="51"/>
      <c r="D4" s="51"/>
      <c r="E4" s="51"/>
      <c r="F4" s="27"/>
      <c r="G4" s="47" t="s">
        <v>5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</row>
    <row r="5" spans="1:243" ht="19.5" customHeight="1">
      <c r="A5" s="55" t="s">
        <v>68</v>
      </c>
      <c r="B5" s="56"/>
      <c r="C5" s="57"/>
      <c r="D5" s="58" t="s">
        <v>69</v>
      </c>
      <c r="E5" s="32" t="s">
        <v>353</v>
      </c>
      <c r="F5" s="9" t="s">
        <v>71</v>
      </c>
      <c r="G5" s="77" t="s">
        <v>354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</row>
    <row r="6" spans="1:243" ht="19.5" customHeight="1">
      <c r="A6" s="59" t="s">
        <v>78</v>
      </c>
      <c r="B6" s="60" t="s">
        <v>79</v>
      </c>
      <c r="C6" s="61" t="s">
        <v>80</v>
      </c>
      <c r="D6" s="62"/>
      <c r="E6" s="34"/>
      <c r="F6" s="78"/>
      <c r="G6" s="7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</row>
    <row r="7" spans="1:243" ht="21" customHeight="1">
      <c r="A7" s="36"/>
      <c r="B7" s="36"/>
      <c r="C7" s="37"/>
      <c r="D7" s="35"/>
      <c r="E7" s="36"/>
      <c r="F7" s="45"/>
      <c r="G7" s="37"/>
      <c r="H7" s="75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</row>
    <row r="8" spans="6:243" ht="21" customHeight="1">
      <c r="F8" s="27"/>
      <c r="G8" s="27"/>
      <c r="H8" s="3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9:243" ht="21" customHeight="1"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9:243" ht="21" customHeight="1"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9:243" ht="21" customHeight="1"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9:243" ht="21" customHeight="1"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9:243" ht="21" customHeight="1"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9:243" ht="21" customHeight="1"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9:243" ht="21" customHeight="1"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9:243" ht="21" customHeight="1"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5:243" ht="21" customHeight="1">
      <c r="E17" s="3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9:243" ht="21" customHeight="1"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9:243" ht="21" customHeight="1"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9:243" ht="21" customHeight="1"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9:243" ht="12.75" customHeight="1"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9:243" ht="12.75" customHeight="1"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9:243" ht="12.75" customHeight="1"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9:243" ht="12.75" customHeight="1"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9:243" ht="12.75" customHeight="1"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9:243" ht="12.75" customHeight="1"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9:243" ht="12.75" customHeight="1"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9:243" ht="12.75" customHeight="1"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9:243" ht="12.75" customHeight="1"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9:243" ht="12.75" customHeight="1"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9:243" ht="12.75" customHeight="1"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7" customWidth="1"/>
    <col min="4" max="4" width="12.66015625" style="27" customWidth="1"/>
    <col min="5" max="5" width="69.16015625" style="27" customWidth="1"/>
    <col min="6" max="8" width="14.66015625" style="27" customWidth="1"/>
    <col min="9" max="245" width="8" style="27" customWidth="1"/>
    <col min="246" max="16384" width="6.83203125" style="27" customWidth="1"/>
  </cols>
  <sheetData>
    <row r="1" spans="1:3" ht="19.5" customHeight="1">
      <c r="A1" s="48"/>
      <c r="B1" s="48"/>
      <c r="C1" s="48"/>
    </row>
    <row r="2" spans="1:245" ht="19.5" customHeight="1">
      <c r="A2" s="49"/>
      <c r="B2" s="28"/>
      <c r="C2" s="28"/>
      <c r="D2" s="28"/>
      <c r="E2" s="28"/>
      <c r="F2" s="28"/>
      <c r="G2" s="28"/>
      <c r="H2" s="46" t="s">
        <v>394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</row>
    <row r="3" spans="1:245" ht="19.5" customHeight="1">
      <c r="A3" s="50" t="s">
        <v>395</v>
      </c>
      <c r="B3" s="50"/>
      <c r="C3" s="50"/>
      <c r="D3" s="50"/>
      <c r="E3" s="50"/>
      <c r="F3" s="50"/>
      <c r="G3" s="50"/>
      <c r="H3" s="5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</row>
    <row r="4" spans="1:245" ht="19.5" customHeight="1">
      <c r="A4" s="51" t="s">
        <v>388</v>
      </c>
      <c r="B4" s="51"/>
      <c r="C4" s="51"/>
      <c r="D4" s="51"/>
      <c r="E4" s="51"/>
      <c r="F4" s="30"/>
      <c r="G4" s="30"/>
      <c r="H4" s="47" t="s">
        <v>5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</row>
    <row r="5" spans="1:245" ht="19.5" customHeight="1">
      <c r="A5" s="52" t="s">
        <v>57</v>
      </c>
      <c r="B5" s="52"/>
      <c r="C5" s="52"/>
      <c r="D5" s="53"/>
      <c r="E5" s="54"/>
      <c r="F5" s="3" t="s">
        <v>396</v>
      </c>
      <c r="G5" s="3"/>
      <c r="H5" s="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</row>
    <row r="6" spans="1:245" ht="19.5" customHeight="1">
      <c r="A6" s="55" t="s">
        <v>68</v>
      </c>
      <c r="B6" s="56"/>
      <c r="C6" s="57"/>
      <c r="D6" s="58" t="s">
        <v>69</v>
      </c>
      <c r="E6" s="32" t="s">
        <v>130</v>
      </c>
      <c r="F6" s="31" t="s">
        <v>58</v>
      </c>
      <c r="G6" s="31" t="s">
        <v>126</v>
      </c>
      <c r="H6" s="3" t="s">
        <v>127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ht="19.5" customHeight="1">
      <c r="A7" s="59" t="s">
        <v>78</v>
      </c>
      <c r="B7" s="60" t="s">
        <v>79</v>
      </c>
      <c r="C7" s="61" t="s">
        <v>80</v>
      </c>
      <c r="D7" s="62"/>
      <c r="E7" s="34"/>
      <c r="F7" s="33"/>
      <c r="G7" s="33"/>
      <c r="H7" s="63"/>
      <c r="I7" s="75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</row>
    <row r="8" spans="1:245" ht="24" customHeight="1">
      <c r="A8" s="36"/>
      <c r="B8" s="36"/>
      <c r="C8" s="36"/>
      <c r="D8" s="36"/>
      <c r="E8" s="36"/>
      <c r="F8" s="64"/>
      <c r="G8" s="65"/>
      <c r="H8" s="64"/>
      <c r="I8" s="75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</row>
    <row r="9" spans="1:245" ht="24" customHeight="1">
      <c r="A9" s="36"/>
      <c r="B9" s="36"/>
      <c r="C9" s="36"/>
      <c r="D9" s="36"/>
      <c r="E9" s="36"/>
      <c r="F9" s="64"/>
      <c r="G9" s="65"/>
      <c r="H9" s="64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24" customHeight="1">
      <c r="A10" s="36"/>
      <c r="B10" s="36"/>
      <c r="C10" s="36"/>
      <c r="D10" s="36"/>
      <c r="E10" s="36"/>
      <c r="F10" s="64"/>
      <c r="G10" s="65"/>
      <c r="H10" s="6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4" customHeight="1">
      <c r="A11" s="36"/>
      <c r="B11" s="36"/>
      <c r="C11" s="36"/>
      <c r="D11" s="36"/>
      <c r="E11" s="36"/>
      <c r="F11" s="64"/>
      <c r="G11" s="65"/>
      <c r="H11" s="64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4" customHeight="1">
      <c r="A12" s="36"/>
      <c r="B12" s="36"/>
      <c r="C12" s="36"/>
      <c r="D12" s="36"/>
      <c r="E12" s="36"/>
      <c r="F12" s="64"/>
      <c r="G12" s="65"/>
      <c r="H12" s="64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4" customHeight="1">
      <c r="A13" s="36"/>
      <c r="B13" s="36"/>
      <c r="C13" s="36"/>
      <c r="D13" s="36"/>
      <c r="E13" s="36"/>
      <c r="F13" s="64"/>
      <c r="G13" s="65"/>
      <c r="H13" s="64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4" customHeight="1">
      <c r="A14" s="36"/>
      <c r="B14" s="36"/>
      <c r="C14" s="36"/>
      <c r="D14" s="36"/>
      <c r="E14" s="36"/>
      <c r="F14" s="64"/>
      <c r="G14" s="65"/>
      <c r="H14" s="6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4" customHeight="1">
      <c r="A15" s="36"/>
      <c r="B15" s="36"/>
      <c r="C15" s="36"/>
      <c r="D15" s="36"/>
      <c r="E15" s="36"/>
      <c r="F15" s="64"/>
      <c r="G15" s="65"/>
      <c r="H15" s="64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4" customHeight="1">
      <c r="A16" s="36"/>
      <c r="B16" s="36"/>
      <c r="C16" s="36"/>
      <c r="D16" s="36"/>
      <c r="E16" s="36"/>
      <c r="F16" s="64"/>
      <c r="G16" s="65"/>
      <c r="H16" s="6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4" customHeight="1">
      <c r="A17" s="36"/>
      <c r="B17" s="36"/>
      <c r="C17" s="36"/>
      <c r="D17" s="36"/>
      <c r="E17" s="36"/>
      <c r="F17" s="64"/>
      <c r="G17" s="65"/>
      <c r="H17" s="6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4" customHeight="1">
      <c r="A18" s="36"/>
      <c r="B18" s="36"/>
      <c r="C18" s="36"/>
      <c r="D18" s="36"/>
      <c r="E18" s="36"/>
      <c r="F18" s="64"/>
      <c r="G18" s="65"/>
      <c r="H18" s="6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4" customHeight="1">
      <c r="A19" s="36"/>
      <c r="B19" s="36"/>
      <c r="C19" s="36"/>
      <c r="D19" s="36"/>
      <c r="E19" s="36"/>
      <c r="F19" s="64"/>
      <c r="G19" s="65"/>
      <c r="H19" s="6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4" customHeight="1">
      <c r="A20" s="36"/>
      <c r="B20" s="36"/>
      <c r="C20" s="36"/>
      <c r="D20" s="36"/>
      <c r="E20" s="36"/>
      <c r="F20" s="64"/>
      <c r="G20" s="65"/>
      <c r="H20" s="6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4" customHeight="1">
      <c r="A21" s="36"/>
      <c r="B21" s="36"/>
      <c r="C21" s="36"/>
      <c r="D21" s="36"/>
      <c r="E21" s="36"/>
      <c r="F21" s="64"/>
      <c r="G21" s="65"/>
      <c r="H21" s="64"/>
      <c r="I21" s="66"/>
      <c r="J21" s="7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24" customHeight="1">
      <c r="A22" s="36"/>
      <c r="B22" s="36"/>
      <c r="C22" s="36"/>
      <c r="D22" s="36"/>
      <c r="E22" s="36"/>
      <c r="F22" s="64"/>
      <c r="G22" s="65"/>
      <c r="H22" s="6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24" customHeight="1">
      <c r="A23" s="36"/>
      <c r="B23" s="36"/>
      <c r="C23" s="36"/>
      <c r="D23" s="36"/>
      <c r="E23" s="36"/>
      <c r="F23" s="64"/>
      <c r="G23" s="65"/>
      <c r="H23" s="6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24" customHeight="1">
      <c r="A24" s="36"/>
      <c r="B24" s="36"/>
      <c r="C24" s="36"/>
      <c r="D24" s="36"/>
      <c r="E24" s="36"/>
      <c r="F24" s="64"/>
      <c r="G24" s="65"/>
      <c r="H24" s="6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7"/>
      <c r="E25" s="67"/>
      <c r="F25" s="67"/>
      <c r="G25" s="67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7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7"/>
      <c r="E27" s="67"/>
      <c r="F27" s="67"/>
      <c r="G27" s="67"/>
      <c r="H27" s="67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7"/>
      <c r="E28" s="67"/>
      <c r="F28" s="67"/>
      <c r="G28" s="67"/>
      <c r="H28" s="6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7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7"/>
      <c r="E30" s="67"/>
      <c r="F30" s="67"/>
      <c r="G30" s="67"/>
      <c r="H30" s="67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7"/>
      <c r="E31" s="67"/>
      <c r="F31" s="67"/>
      <c r="G31" s="67"/>
      <c r="H31" s="6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8"/>
      <c r="F33" s="68"/>
      <c r="G33" s="68"/>
      <c r="H33" s="6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8"/>
      <c r="F34" s="68"/>
      <c r="G34" s="68"/>
      <c r="H34" s="6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7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9"/>
      <c r="F36" s="69"/>
      <c r="G36" s="69"/>
      <c r="H36" s="67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70"/>
      <c r="B37" s="70"/>
      <c r="C37" s="70"/>
      <c r="D37" s="70"/>
      <c r="E37" s="71"/>
      <c r="F37" s="71"/>
      <c r="G37" s="71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</row>
    <row r="39" spans="1:245" ht="19.5" customHeight="1">
      <c r="A39" s="70"/>
      <c r="B39" s="70"/>
      <c r="C39" s="70"/>
      <c r="D39" s="70"/>
      <c r="E39" s="70"/>
      <c r="F39" s="70"/>
      <c r="G39" s="70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</row>
    <row r="40" spans="1:245" ht="19.5" customHeight="1">
      <c r="A40" s="74"/>
      <c r="B40" s="74"/>
      <c r="C40" s="74"/>
      <c r="D40" s="74"/>
      <c r="E40" s="74"/>
      <c r="F40" s="70"/>
      <c r="G40" s="70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</row>
    <row r="41" spans="1:245" ht="19.5" customHeight="1">
      <c r="A41" s="74"/>
      <c r="B41" s="74"/>
      <c r="C41" s="74"/>
      <c r="D41" s="74"/>
      <c r="E41" s="74"/>
      <c r="F41" s="70"/>
      <c r="G41" s="70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</row>
    <row r="42" spans="1:245" ht="19.5" customHeight="1">
      <c r="A42" s="74"/>
      <c r="B42" s="74"/>
      <c r="C42" s="74"/>
      <c r="D42" s="74"/>
      <c r="E42" s="74"/>
      <c r="F42" s="70"/>
      <c r="G42" s="70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</row>
    <row r="43" spans="1:245" ht="19.5" customHeight="1">
      <c r="A43" s="74"/>
      <c r="B43" s="74"/>
      <c r="C43" s="74"/>
      <c r="D43" s="74"/>
      <c r="E43" s="74"/>
      <c r="F43" s="70"/>
      <c r="G43" s="70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</row>
    <row r="44" spans="1:245" ht="19.5" customHeight="1">
      <c r="A44" s="74"/>
      <c r="B44" s="74"/>
      <c r="C44" s="74"/>
      <c r="D44" s="74"/>
      <c r="E44" s="74"/>
      <c r="F44" s="70"/>
      <c r="G44" s="70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</row>
    <row r="45" spans="1:245" ht="19.5" customHeight="1">
      <c r="A45" s="74"/>
      <c r="B45" s="74"/>
      <c r="C45" s="74"/>
      <c r="D45" s="74"/>
      <c r="E45" s="74"/>
      <c r="F45" s="70"/>
      <c r="G45" s="70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</row>
    <row r="46" spans="1:245" ht="19.5" customHeight="1">
      <c r="A46" s="74"/>
      <c r="B46" s="74"/>
      <c r="C46" s="74"/>
      <c r="D46" s="74"/>
      <c r="E46" s="74"/>
      <c r="F46" s="70"/>
      <c r="G46" s="70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</row>
    <row r="47" spans="1:245" ht="19.5" customHeight="1">
      <c r="A47" s="74"/>
      <c r="B47" s="74"/>
      <c r="C47" s="74"/>
      <c r="D47" s="74"/>
      <c r="E47" s="74"/>
      <c r="F47" s="70"/>
      <c r="G47" s="70"/>
      <c r="H47" s="7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</row>
    <row r="48" spans="1:245" ht="19.5" customHeight="1">
      <c r="A48" s="74"/>
      <c r="B48" s="74"/>
      <c r="C48" s="74"/>
      <c r="D48" s="74"/>
      <c r="E48" s="74"/>
      <c r="F48" s="70"/>
      <c r="G48" s="70"/>
      <c r="H48" s="73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</row>
    <row r="49" spans="1:245" ht="19.5" customHeight="1">
      <c r="A49" s="74"/>
      <c r="B49" s="74"/>
      <c r="C49" s="74"/>
      <c r="D49" s="74"/>
      <c r="E49" s="74"/>
      <c r="F49" s="70"/>
      <c r="G49" s="70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E1">
      <selection activeCell="J12" sqref="J12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14.5" style="0" customWidth="1"/>
    <col min="5" max="5" width="22" style="0" customWidth="1"/>
    <col min="6" max="6" width="19.16015625" style="0" customWidth="1"/>
    <col min="7" max="7" width="14.5" style="0" customWidth="1"/>
    <col min="8" max="8" width="9.33203125" style="0" customWidth="1"/>
    <col min="9" max="9" width="11.33203125" style="0" customWidth="1"/>
  </cols>
  <sheetData>
    <row r="1" spans="1:6" ht="20.25" customHeight="1">
      <c r="A1" s="27"/>
      <c r="B1" s="27"/>
      <c r="C1" s="27"/>
      <c r="D1" s="27"/>
      <c r="E1" s="27"/>
      <c r="F1" s="27"/>
    </row>
    <row r="2" spans="1:17" ht="20.25" customHeight="1">
      <c r="A2" s="28"/>
      <c r="B2" s="28"/>
      <c r="C2" s="28"/>
      <c r="D2" s="28"/>
      <c r="E2" s="28"/>
      <c r="Q2" s="46" t="s">
        <v>397</v>
      </c>
    </row>
    <row r="3" spans="1:17" ht="20.25" customHeight="1">
      <c r="A3" s="29" t="s">
        <v>398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0.25" customHeight="1">
      <c r="A4" s="30"/>
      <c r="B4" s="30"/>
      <c r="C4" s="30"/>
      <c r="D4" s="30"/>
      <c r="E4" s="30"/>
      <c r="Q4" s="47" t="s">
        <v>5</v>
      </c>
    </row>
    <row r="5" spans="1:17" ht="20.25" customHeight="1">
      <c r="A5" s="31" t="s">
        <v>381</v>
      </c>
      <c r="B5" s="32" t="s">
        <v>382</v>
      </c>
      <c r="C5" s="32" t="s">
        <v>399</v>
      </c>
      <c r="D5" s="32" t="s">
        <v>400</v>
      </c>
      <c r="E5" s="32" t="s">
        <v>401</v>
      </c>
      <c r="F5" s="32" t="s">
        <v>402</v>
      </c>
      <c r="G5" s="32" t="s">
        <v>403</v>
      </c>
      <c r="H5" s="32" t="s">
        <v>404</v>
      </c>
      <c r="I5" s="31" t="s">
        <v>405</v>
      </c>
      <c r="J5" s="39" t="s">
        <v>176</v>
      </c>
      <c r="K5" s="4" t="s">
        <v>406</v>
      </c>
      <c r="L5" s="5"/>
      <c r="M5" s="6"/>
      <c r="N5" s="32" t="s">
        <v>407</v>
      </c>
      <c r="O5" s="32" t="s">
        <v>408</v>
      </c>
      <c r="P5" s="32" t="s">
        <v>409</v>
      </c>
      <c r="Q5" s="31" t="s">
        <v>179</v>
      </c>
    </row>
    <row r="6" spans="1:17" ht="20.25" customHeight="1">
      <c r="A6" s="31"/>
      <c r="B6" s="32"/>
      <c r="C6" s="32"/>
      <c r="D6" s="32"/>
      <c r="E6" s="32"/>
      <c r="F6" s="32"/>
      <c r="G6" s="32"/>
      <c r="H6" s="32"/>
      <c r="I6" s="31"/>
      <c r="J6" s="39"/>
      <c r="K6" s="32" t="s">
        <v>58</v>
      </c>
      <c r="L6" s="32" t="s">
        <v>410</v>
      </c>
      <c r="M6" s="32" t="s">
        <v>411</v>
      </c>
      <c r="N6" s="32"/>
      <c r="O6" s="32"/>
      <c r="P6" s="32"/>
      <c r="Q6" s="31"/>
    </row>
    <row r="7" spans="1:17" ht="20.25" customHeight="1">
      <c r="A7" s="33"/>
      <c r="B7" s="34"/>
      <c r="C7" s="34"/>
      <c r="D7" s="34"/>
      <c r="E7" s="34"/>
      <c r="F7" s="34"/>
      <c r="G7" s="34"/>
      <c r="H7" s="34"/>
      <c r="I7" s="33"/>
      <c r="J7" s="40"/>
      <c r="K7" s="34"/>
      <c r="L7" s="34"/>
      <c r="M7" s="34"/>
      <c r="N7" s="34"/>
      <c r="O7" s="34"/>
      <c r="P7" s="34"/>
      <c r="Q7" s="33"/>
    </row>
    <row r="8" spans="1:17" ht="20.25" customHeight="1">
      <c r="A8" s="35"/>
      <c r="B8" s="36"/>
      <c r="C8" s="36"/>
      <c r="D8" s="37"/>
      <c r="E8" s="35" t="s">
        <v>58</v>
      </c>
      <c r="F8" s="36"/>
      <c r="G8" s="36"/>
      <c r="H8" s="36"/>
      <c r="I8" s="41"/>
      <c r="J8" s="42">
        <v>8724</v>
      </c>
      <c r="K8" s="43">
        <v>8724</v>
      </c>
      <c r="L8" s="43">
        <v>8724</v>
      </c>
      <c r="M8" s="44">
        <v>0</v>
      </c>
      <c r="N8" s="45">
        <v>0</v>
      </c>
      <c r="O8" s="42">
        <v>0</v>
      </c>
      <c r="P8" s="44">
        <v>0</v>
      </c>
      <c r="Q8" s="42">
        <v>0</v>
      </c>
    </row>
    <row r="9" spans="1:17" ht="20.25" customHeight="1">
      <c r="A9" s="35" t="s">
        <v>81</v>
      </c>
      <c r="B9" s="36" t="s">
        <v>0</v>
      </c>
      <c r="C9" s="36"/>
      <c r="D9" s="37"/>
      <c r="E9" s="35"/>
      <c r="F9" s="36"/>
      <c r="G9" s="36"/>
      <c r="H9" s="36"/>
      <c r="I9" s="41"/>
      <c r="J9" s="42">
        <v>8724</v>
      </c>
      <c r="K9" s="43">
        <v>8724</v>
      </c>
      <c r="L9" s="43">
        <v>8724</v>
      </c>
      <c r="M9" s="44">
        <v>0</v>
      </c>
      <c r="N9" s="45">
        <v>0</v>
      </c>
      <c r="O9" s="42">
        <v>0</v>
      </c>
      <c r="P9" s="44">
        <v>0</v>
      </c>
      <c r="Q9" s="42">
        <v>0</v>
      </c>
    </row>
    <row r="10" spans="1:17" ht="20.25" customHeight="1">
      <c r="A10" s="35" t="s">
        <v>89</v>
      </c>
      <c r="B10" s="36" t="s">
        <v>412</v>
      </c>
      <c r="C10" s="36" t="s">
        <v>413</v>
      </c>
      <c r="D10" s="37" t="s">
        <v>127</v>
      </c>
      <c r="E10" s="35" t="s">
        <v>414</v>
      </c>
      <c r="F10" s="36" t="s">
        <v>415</v>
      </c>
      <c r="G10" s="36" t="s">
        <v>416</v>
      </c>
      <c r="H10" s="36" t="s">
        <v>80</v>
      </c>
      <c r="I10" s="41">
        <v>1</v>
      </c>
      <c r="J10" s="42">
        <v>4000</v>
      </c>
      <c r="K10" s="43">
        <v>4000</v>
      </c>
      <c r="L10" s="43">
        <v>4000</v>
      </c>
      <c r="M10" s="44">
        <v>0</v>
      </c>
      <c r="N10" s="45">
        <v>0</v>
      </c>
      <c r="O10" s="42">
        <v>0</v>
      </c>
      <c r="P10" s="44">
        <v>0</v>
      </c>
      <c r="Q10" s="42">
        <v>0</v>
      </c>
    </row>
    <row r="11" spans="1:17" ht="20.25" customHeight="1">
      <c r="A11" s="35" t="s">
        <v>89</v>
      </c>
      <c r="B11" s="36" t="s">
        <v>412</v>
      </c>
      <c r="C11" s="36" t="s">
        <v>417</v>
      </c>
      <c r="D11" s="37" t="s">
        <v>127</v>
      </c>
      <c r="E11" s="35" t="s">
        <v>418</v>
      </c>
      <c r="F11" s="36"/>
      <c r="G11" s="36" t="s">
        <v>416</v>
      </c>
      <c r="H11" s="36" t="s">
        <v>419</v>
      </c>
      <c r="I11" s="41">
        <v>36</v>
      </c>
      <c r="J11" s="42">
        <v>2664</v>
      </c>
      <c r="K11" s="43">
        <v>2664</v>
      </c>
      <c r="L11" s="43">
        <v>2664</v>
      </c>
      <c r="M11" s="44">
        <v>0</v>
      </c>
      <c r="N11" s="45">
        <v>0</v>
      </c>
      <c r="O11" s="42">
        <v>0</v>
      </c>
      <c r="P11" s="44">
        <v>0</v>
      </c>
      <c r="Q11" s="42">
        <v>0</v>
      </c>
    </row>
    <row r="12" spans="1:17" ht="20.25" customHeight="1">
      <c r="A12" s="35" t="s">
        <v>89</v>
      </c>
      <c r="B12" s="36" t="s">
        <v>412</v>
      </c>
      <c r="C12" s="36" t="s">
        <v>413</v>
      </c>
      <c r="D12" s="37" t="s">
        <v>127</v>
      </c>
      <c r="E12" s="35" t="s">
        <v>420</v>
      </c>
      <c r="F12" s="36" t="s">
        <v>421</v>
      </c>
      <c r="G12" s="36" t="s">
        <v>422</v>
      </c>
      <c r="H12" s="36" t="s">
        <v>80</v>
      </c>
      <c r="I12" s="41">
        <v>1</v>
      </c>
      <c r="J12" s="42">
        <v>2060</v>
      </c>
      <c r="K12" s="43">
        <v>2060</v>
      </c>
      <c r="L12" s="43">
        <v>2060</v>
      </c>
      <c r="M12" s="44">
        <v>0</v>
      </c>
      <c r="N12" s="45">
        <v>0</v>
      </c>
      <c r="O12" s="42">
        <v>0</v>
      </c>
      <c r="P12" s="44">
        <v>0</v>
      </c>
      <c r="Q12" s="42">
        <v>0</v>
      </c>
    </row>
    <row r="13" spans="12:13" ht="20.25" customHeight="1">
      <c r="L13" s="38"/>
      <c r="M13" s="38"/>
    </row>
    <row r="14" spans="11:15" ht="20.25" customHeight="1">
      <c r="K14" s="38"/>
      <c r="O14" s="38"/>
    </row>
    <row r="17" ht="20.25" customHeight="1">
      <c r="E17" s="38"/>
    </row>
  </sheetData>
  <sheetProtection/>
  <mergeCells count="17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5:N7"/>
    <mergeCell ref="O5:O7"/>
    <mergeCell ref="P5:P7"/>
    <mergeCell ref="Q5:Q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9"/>
  <sheetViews>
    <sheetView showGridLines="0" showZeros="0" workbookViewId="0" topLeftCell="A1">
      <selection activeCell="E73" sqref="E73"/>
    </sheetView>
  </sheetViews>
  <sheetFormatPr defaultColWidth="12" defaultRowHeight="18.75" customHeight="1"/>
  <cols>
    <col min="1" max="1" width="49.33203125" style="0" customWidth="1"/>
    <col min="2" max="4" width="17.5" style="0" customWidth="1"/>
    <col min="5" max="5" width="39.33203125" style="0" customWidth="1"/>
    <col min="6" max="6" width="26.16015625" style="0" customWidth="1"/>
    <col min="7" max="7" width="21.16015625" style="0" customWidth="1"/>
    <col min="8" max="8" width="26.16015625" style="0" customWidth="1"/>
    <col min="9" max="9" width="21.16015625" style="0" customWidth="1"/>
    <col min="10" max="10" width="26.16015625" style="0" customWidth="1"/>
    <col min="11" max="11" width="21.16015625" style="0" customWidth="1"/>
  </cols>
  <sheetData>
    <row r="1" ht="18.75" customHeight="1">
      <c r="K1" s="25" t="s">
        <v>423</v>
      </c>
    </row>
    <row r="2" spans="1:11" ht="26.25" customHeight="1">
      <c r="A2" s="1" t="s">
        <v>424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75" customHeight="1">
      <c r="K3" s="26" t="s">
        <v>5</v>
      </c>
    </row>
    <row r="4" spans="1:11" ht="18.75" customHeight="1">
      <c r="A4" s="3" t="s">
        <v>382</v>
      </c>
      <c r="B4" s="4" t="s">
        <v>425</v>
      </c>
      <c r="C4" s="5"/>
      <c r="D4" s="6"/>
      <c r="E4" s="3" t="s">
        <v>426</v>
      </c>
      <c r="F4" s="7" t="s">
        <v>354</v>
      </c>
      <c r="G4" s="8"/>
      <c r="H4" s="8"/>
      <c r="I4" s="8"/>
      <c r="J4" s="8"/>
      <c r="K4" s="8"/>
    </row>
    <row r="5" spans="1:11" ht="18.75" customHeight="1">
      <c r="A5" s="3"/>
      <c r="B5" s="9" t="s">
        <v>427</v>
      </c>
      <c r="C5" s="9" t="s">
        <v>428</v>
      </c>
      <c r="D5" s="9" t="s">
        <v>429</v>
      </c>
      <c r="E5" s="3"/>
      <c r="F5" s="7" t="s">
        <v>430</v>
      </c>
      <c r="G5" s="8"/>
      <c r="H5" s="8" t="s">
        <v>431</v>
      </c>
      <c r="I5" s="8"/>
      <c r="J5" s="8" t="s">
        <v>432</v>
      </c>
      <c r="K5" s="8"/>
    </row>
    <row r="6" spans="1:11" ht="18.75" customHeight="1">
      <c r="A6" s="3"/>
      <c r="B6" s="9"/>
      <c r="C6" s="9"/>
      <c r="D6" s="9"/>
      <c r="E6" s="3"/>
      <c r="F6" s="10" t="s">
        <v>433</v>
      </c>
      <c r="G6" s="11" t="s">
        <v>434</v>
      </c>
      <c r="H6" s="11" t="s">
        <v>433</v>
      </c>
      <c r="I6" s="11" t="s">
        <v>434</v>
      </c>
      <c r="J6" s="11" t="s">
        <v>433</v>
      </c>
      <c r="K6" s="11" t="s">
        <v>434</v>
      </c>
    </row>
    <row r="7" spans="1:11" ht="30" customHeight="1">
      <c r="A7" s="12" t="s">
        <v>435</v>
      </c>
      <c r="B7" s="13">
        <v>85480</v>
      </c>
      <c r="C7" s="13">
        <v>85480</v>
      </c>
      <c r="D7" s="13">
        <v>0</v>
      </c>
      <c r="E7" s="14"/>
      <c r="F7" s="14"/>
      <c r="G7" s="14"/>
      <c r="H7" s="15"/>
      <c r="I7" s="15"/>
      <c r="J7" s="15"/>
      <c r="K7" s="15"/>
    </row>
    <row r="8" spans="1:11" ht="30" customHeight="1">
      <c r="A8" s="16" t="s">
        <v>436</v>
      </c>
      <c r="B8" s="13">
        <v>85480</v>
      </c>
      <c r="C8" s="13">
        <v>85480</v>
      </c>
      <c r="D8" s="13">
        <v>0</v>
      </c>
      <c r="E8" s="14"/>
      <c r="F8" s="14"/>
      <c r="G8" s="14"/>
      <c r="H8" s="15"/>
      <c r="I8" s="15"/>
      <c r="J8" s="15"/>
      <c r="K8" s="15"/>
    </row>
    <row r="9" spans="1:11" ht="30" customHeight="1">
      <c r="A9" s="17" t="s">
        <v>437</v>
      </c>
      <c r="B9" s="18">
        <v>3000</v>
      </c>
      <c r="C9" s="18">
        <v>3000</v>
      </c>
      <c r="D9" s="18">
        <v>0</v>
      </c>
      <c r="E9" s="19" t="s">
        <v>438</v>
      </c>
      <c r="F9" s="20" t="s">
        <v>439</v>
      </c>
      <c r="G9" s="21">
        <v>1000</v>
      </c>
      <c r="H9" s="20" t="s">
        <v>440</v>
      </c>
      <c r="I9" s="20" t="s">
        <v>441</v>
      </c>
      <c r="J9" s="20" t="s">
        <v>442</v>
      </c>
      <c r="K9" s="20" t="s">
        <v>443</v>
      </c>
    </row>
    <row r="10" spans="1:11" ht="30" customHeight="1">
      <c r="A10" s="17"/>
      <c r="B10" s="18"/>
      <c r="C10" s="18"/>
      <c r="D10" s="18"/>
      <c r="E10" s="19"/>
      <c r="F10" s="20" t="s">
        <v>444</v>
      </c>
      <c r="G10" s="21">
        <v>2000</v>
      </c>
      <c r="H10" s="20"/>
      <c r="I10" s="20"/>
      <c r="J10" s="20"/>
      <c r="K10" s="20"/>
    </row>
    <row r="11" spans="1:11" ht="30" customHeight="1">
      <c r="A11" s="17"/>
      <c r="B11" s="18"/>
      <c r="C11" s="18"/>
      <c r="D11" s="18"/>
      <c r="E11" s="19"/>
      <c r="F11" s="20" t="s">
        <v>445</v>
      </c>
      <c r="G11" s="22" t="s">
        <v>446</v>
      </c>
      <c r="H11" s="20"/>
      <c r="I11" s="20"/>
      <c r="J11" s="20"/>
      <c r="K11" s="20"/>
    </row>
    <row r="12" spans="1:11" ht="30" customHeight="1">
      <c r="A12" s="17"/>
      <c r="B12" s="23"/>
      <c r="C12" s="23"/>
      <c r="D12" s="23"/>
      <c r="E12" s="19"/>
      <c r="F12" s="20" t="s">
        <v>447</v>
      </c>
      <c r="G12" s="22" t="s">
        <v>448</v>
      </c>
      <c r="H12" s="20"/>
      <c r="I12" s="20"/>
      <c r="J12" s="20"/>
      <c r="K12" s="20"/>
    </row>
    <row r="13" spans="1:11" ht="30" customHeight="1">
      <c r="A13" s="17" t="s">
        <v>449</v>
      </c>
      <c r="B13" s="18">
        <v>300</v>
      </c>
      <c r="C13" s="18">
        <v>300</v>
      </c>
      <c r="D13" s="18">
        <v>0</v>
      </c>
      <c r="E13" s="19" t="s">
        <v>358</v>
      </c>
      <c r="F13" s="15" t="s">
        <v>449</v>
      </c>
      <c r="G13" s="24">
        <v>300</v>
      </c>
      <c r="H13" s="20" t="s">
        <v>450</v>
      </c>
      <c r="I13" s="20" t="s">
        <v>451</v>
      </c>
      <c r="J13" s="20" t="s">
        <v>452</v>
      </c>
      <c r="K13" s="20" t="s">
        <v>453</v>
      </c>
    </row>
    <row r="14" spans="1:11" ht="30" customHeight="1">
      <c r="A14" s="17"/>
      <c r="B14" s="18"/>
      <c r="C14" s="18"/>
      <c r="D14" s="18"/>
      <c r="E14" s="19"/>
      <c r="F14" s="20" t="s">
        <v>445</v>
      </c>
      <c r="G14" s="22" t="s">
        <v>454</v>
      </c>
      <c r="H14" s="20"/>
      <c r="I14" s="20"/>
      <c r="J14" s="20"/>
      <c r="K14" s="20"/>
    </row>
    <row r="15" spans="1:11" ht="30" customHeight="1">
      <c r="A15" s="17"/>
      <c r="B15" s="23"/>
      <c r="C15" s="23"/>
      <c r="D15" s="23"/>
      <c r="E15" s="19"/>
      <c r="F15" s="20" t="s">
        <v>447</v>
      </c>
      <c r="G15" s="22" t="s">
        <v>448</v>
      </c>
      <c r="H15" s="15"/>
      <c r="I15" s="15"/>
      <c r="J15" s="15"/>
      <c r="K15" s="15"/>
    </row>
    <row r="16" spans="1:11" ht="30" customHeight="1">
      <c r="A16" s="17" t="s">
        <v>418</v>
      </c>
      <c r="B16" s="18">
        <v>4764</v>
      </c>
      <c r="C16" s="18">
        <v>4764</v>
      </c>
      <c r="D16" s="18">
        <v>0</v>
      </c>
      <c r="E16" s="19" t="s">
        <v>455</v>
      </c>
      <c r="F16" s="15" t="s">
        <v>456</v>
      </c>
      <c r="G16" s="24">
        <v>1000</v>
      </c>
      <c r="H16" s="20" t="s">
        <v>457</v>
      </c>
      <c r="I16" s="20" t="s">
        <v>458</v>
      </c>
      <c r="J16" s="20" t="s">
        <v>459</v>
      </c>
      <c r="K16" s="20" t="s">
        <v>460</v>
      </c>
    </row>
    <row r="17" spans="1:11" ht="30" customHeight="1">
      <c r="A17" s="17"/>
      <c r="B17" s="18"/>
      <c r="C17" s="18"/>
      <c r="D17" s="18"/>
      <c r="E17" s="19"/>
      <c r="F17" s="15" t="s">
        <v>461</v>
      </c>
      <c r="G17" s="24">
        <v>200</v>
      </c>
      <c r="H17" s="20"/>
      <c r="I17" s="20"/>
      <c r="J17" s="20"/>
      <c r="K17" s="20"/>
    </row>
    <row r="18" spans="1:11" ht="30" customHeight="1">
      <c r="A18" s="17"/>
      <c r="B18" s="18"/>
      <c r="C18" s="18"/>
      <c r="D18" s="18"/>
      <c r="E18" s="19"/>
      <c r="F18" s="20" t="s">
        <v>462</v>
      </c>
      <c r="G18" s="21">
        <v>200</v>
      </c>
      <c r="H18" s="20"/>
      <c r="I18" s="20"/>
      <c r="J18" s="20"/>
      <c r="K18" s="20"/>
    </row>
    <row r="19" spans="1:11" ht="30" customHeight="1">
      <c r="A19" s="17"/>
      <c r="B19" s="18"/>
      <c r="C19" s="18"/>
      <c r="D19" s="18"/>
      <c r="E19" s="19"/>
      <c r="F19" s="20" t="s">
        <v>463</v>
      </c>
      <c r="G19" s="21">
        <v>100</v>
      </c>
      <c r="H19" s="20"/>
      <c r="I19" s="20"/>
      <c r="J19" s="20"/>
      <c r="K19" s="20"/>
    </row>
    <row r="20" spans="1:11" ht="30" customHeight="1">
      <c r="A20" s="17"/>
      <c r="B20" s="18"/>
      <c r="C20" s="18"/>
      <c r="D20" s="18"/>
      <c r="E20" s="19"/>
      <c r="F20" s="20" t="s">
        <v>464</v>
      </c>
      <c r="G20" s="21">
        <v>2664</v>
      </c>
      <c r="H20" s="20"/>
      <c r="I20" s="20"/>
      <c r="J20" s="20"/>
      <c r="K20" s="20"/>
    </row>
    <row r="21" spans="1:11" ht="30" customHeight="1">
      <c r="A21" s="17"/>
      <c r="B21" s="18"/>
      <c r="C21" s="18"/>
      <c r="D21" s="18"/>
      <c r="E21" s="19"/>
      <c r="F21" s="20" t="s">
        <v>465</v>
      </c>
      <c r="G21" s="21">
        <v>600</v>
      </c>
      <c r="H21" s="20"/>
      <c r="I21" s="20"/>
      <c r="J21" s="20"/>
      <c r="K21" s="20"/>
    </row>
    <row r="22" spans="1:11" ht="30" customHeight="1">
      <c r="A22" s="17"/>
      <c r="B22" s="18"/>
      <c r="C22" s="18"/>
      <c r="D22" s="18"/>
      <c r="E22" s="19"/>
      <c r="F22" s="20" t="s">
        <v>466</v>
      </c>
      <c r="G22" s="22" t="s">
        <v>467</v>
      </c>
      <c r="H22" s="15"/>
      <c r="I22" s="15"/>
      <c r="J22" s="15"/>
      <c r="K22" s="15"/>
    </row>
    <row r="23" spans="1:11" ht="30" customHeight="1">
      <c r="A23" s="17"/>
      <c r="B23" s="23"/>
      <c r="C23" s="23"/>
      <c r="D23" s="23"/>
      <c r="E23" s="19"/>
      <c r="F23" s="20" t="s">
        <v>447</v>
      </c>
      <c r="G23" s="22" t="s">
        <v>448</v>
      </c>
      <c r="H23" s="15"/>
      <c r="I23" s="15"/>
      <c r="J23" s="15"/>
      <c r="K23" s="15"/>
    </row>
    <row r="24" spans="1:11" ht="30" customHeight="1">
      <c r="A24" s="17" t="s">
        <v>468</v>
      </c>
      <c r="B24" s="18">
        <v>2880</v>
      </c>
      <c r="C24" s="18">
        <v>2880</v>
      </c>
      <c r="D24" s="18">
        <v>0</v>
      </c>
      <c r="E24" s="19" t="s">
        <v>469</v>
      </c>
      <c r="F24" s="15" t="s">
        <v>470</v>
      </c>
      <c r="G24" s="24">
        <v>120</v>
      </c>
      <c r="H24" s="20" t="s">
        <v>471</v>
      </c>
      <c r="I24" s="20" t="s">
        <v>472</v>
      </c>
      <c r="J24" s="15"/>
      <c r="K24" s="15"/>
    </row>
    <row r="25" spans="1:11" ht="30" customHeight="1">
      <c r="A25" s="17"/>
      <c r="B25" s="18"/>
      <c r="C25" s="18"/>
      <c r="D25" s="18"/>
      <c r="E25" s="19"/>
      <c r="F25" s="15" t="s">
        <v>473</v>
      </c>
      <c r="G25" s="24">
        <v>2400</v>
      </c>
      <c r="H25" s="20"/>
      <c r="I25" s="20"/>
      <c r="J25" s="15"/>
      <c r="K25" s="15"/>
    </row>
    <row r="26" spans="1:11" ht="30" customHeight="1">
      <c r="A26" s="17"/>
      <c r="B26" s="18"/>
      <c r="C26" s="18"/>
      <c r="D26" s="18"/>
      <c r="E26" s="19"/>
      <c r="F26" s="15" t="s">
        <v>474</v>
      </c>
      <c r="G26" s="24">
        <v>360</v>
      </c>
      <c r="H26" s="15"/>
      <c r="I26" s="15"/>
      <c r="J26" s="15"/>
      <c r="K26" s="15"/>
    </row>
    <row r="27" spans="1:11" ht="30" customHeight="1">
      <c r="A27" s="17"/>
      <c r="B27" s="18"/>
      <c r="C27" s="18"/>
      <c r="D27" s="18"/>
      <c r="E27" s="19"/>
      <c r="F27" s="20" t="s">
        <v>475</v>
      </c>
      <c r="G27" s="22" t="s">
        <v>476</v>
      </c>
      <c r="H27" s="15"/>
      <c r="I27" s="15"/>
      <c r="J27" s="15"/>
      <c r="K27" s="15"/>
    </row>
    <row r="28" spans="1:11" ht="30" customHeight="1">
      <c r="A28" s="17"/>
      <c r="B28" s="23"/>
      <c r="C28" s="23"/>
      <c r="D28" s="23"/>
      <c r="E28" s="19"/>
      <c r="F28" s="20" t="s">
        <v>447</v>
      </c>
      <c r="G28" s="22" t="s">
        <v>448</v>
      </c>
      <c r="H28" s="15"/>
      <c r="I28" s="15"/>
      <c r="J28" s="15"/>
      <c r="K28" s="15"/>
    </row>
    <row r="29" spans="1:11" ht="30" customHeight="1">
      <c r="A29" s="17" t="s">
        <v>477</v>
      </c>
      <c r="B29" s="18">
        <v>1176</v>
      </c>
      <c r="C29" s="18">
        <v>1176</v>
      </c>
      <c r="D29" s="18">
        <v>0</v>
      </c>
      <c r="E29" s="19" t="s">
        <v>478</v>
      </c>
      <c r="F29" s="15" t="s">
        <v>479</v>
      </c>
      <c r="G29" s="24">
        <v>600</v>
      </c>
      <c r="H29" s="15" t="s">
        <v>480</v>
      </c>
      <c r="I29" s="15" t="s">
        <v>481</v>
      </c>
      <c r="J29" s="15" t="s">
        <v>482</v>
      </c>
      <c r="K29" s="15" t="s">
        <v>483</v>
      </c>
    </row>
    <row r="30" spans="1:11" ht="30" customHeight="1">
      <c r="A30" s="17"/>
      <c r="B30" s="18"/>
      <c r="C30" s="18"/>
      <c r="D30" s="18"/>
      <c r="E30" s="19"/>
      <c r="F30" s="15" t="s">
        <v>484</v>
      </c>
      <c r="G30" s="24">
        <v>576</v>
      </c>
      <c r="H30" s="15"/>
      <c r="I30" s="15"/>
      <c r="J30" s="15"/>
      <c r="K30" s="15"/>
    </row>
    <row r="31" spans="1:11" ht="30" customHeight="1">
      <c r="A31" s="17"/>
      <c r="B31" s="18"/>
      <c r="C31" s="18"/>
      <c r="D31" s="18"/>
      <c r="E31" s="19"/>
      <c r="F31" s="15" t="s">
        <v>485</v>
      </c>
      <c r="G31" s="22" t="s">
        <v>486</v>
      </c>
      <c r="H31" s="15"/>
      <c r="I31" s="15"/>
      <c r="J31" s="15"/>
      <c r="K31" s="15"/>
    </row>
    <row r="32" spans="1:11" ht="30" customHeight="1">
      <c r="A32" s="17"/>
      <c r="B32" s="23"/>
      <c r="C32" s="23"/>
      <c r="D32" s="23"/>
      <c r="E32" s="19"/>
      <c r="F32" s="15" t="s">
        <v>447</v>
      </c>
      <c r="G32" s="22" t="s">
        <v>448</v>
      </c>
      <c r="H32" s="15"/>
      <c r="I32" s="15"/>
      <c r="J32" s="15"/>
      <c r="K32" s="15"/>
    </row>
    <row r="33" spans="1:11" ht="30" customHeight="1">
      <c r="A33" s="17" t="s">
        <v>487</v>
      </c>
      <c r="B33" s="18">
        <v>300</v>
      </c>
      <c r="C33" s="18">
        <v>300</v>
      </c>
      <c r="D33" s="18">
        <v>0</v>
      </c>
      <c r="E33" s="19" t="s">
        <v>366</v>
      </c>
      <c r="F33" s="15" t="s">
        <v>487</v>
      </c>
      <c r="G33" s="24">
        <v>300</v>
      </c>
      <c r="H33" s="15" t="s">
        <v>488</v>
      </c>
      <c r="I33" s="15" t="s">
        <v>489</v>
      </c>
      <c r="J33" s="15"/>
      <c r="K33" s="15"/>
    </row>
    <row r="34" spans="1:11" ht="30" customHeight="1">
      <c r="A34" s="17"/>
      <c r="B34" s="18"/>
      <c r="C34" s="18"/>
      <c r="D34" s="18"/>
      <c r="E34" s="19"/>
      <c r="F34" s="15" t="s">
        <v>490</v>
      </c>
      <c r="G34" s="22" t="s">
        <v>491</v>
      </c>
      <c r="H34" s="15"/>
      <c r="I34" s="15"/>
      <c r="J34" s="15"/>
      <c r="K34" s="15"/>
    </row>
    <row r="35" spans="1:11" ht="30" customHeight="1">
      <c r="A35" s="17"/>
      <c r="B35" s="23"/>
      <c r="C35" s="23"/>
      <c r="D35" s="23"/>
      <c r="E35" s="19"/>
      <c r="F35" s="15" t="s">
        <v>447</v>
      </c>
      <c r="G35" s="22" t="s">
        <v>448</v>
      </c>
      <c r="H35" s="15"/>
      <c r="I35" s="15"/>
      <c r="J35" s="15"/>
      <c r="K35" s="15"/>
    </row>
    <row r="36" spans="1:11" ht="30" customHeight="1">
      <c r="A36" s="17" t="s">
        <v>492</v>
      </c>
      <c r="B36" s="18">
        <v>4000</v>
      </c>
      <c r="C36" s="18">
        <v>4000</v>
      </c>
      <c r="D36" s="18">
        <v>0</v>
      </c>
      <c r="E36" s="19" t="s">
        <v>368</v>
      </c>
      <c r="F36" s="15" t="s">
        <v>493</v>
      </c>
      <c r="G36" s="24">
        <v>4000</v>
      </c>
      <c r="H36" s="15" t="s">
        <v>494</v>
      </c>
      <c r="I36" s="15" t="s">
        <v>495</v>
      </c>
      <c r="J36" s="15"/>
      <c r="K36" s="15"/>
    </row>
    <row r="37" spans="1:11" ht="30" customHeight="1">
      <c r="A37" s="17"/>
      <c r="B37" s="18"/>
      <c r="C37" s="18"/>
      <c r="D37" s="18"/>
      <c r="E37" s="19"/>
      <c r="F37" s="15" t="s">
        <v>494</v>
      </c>
      <c r="G37" s="22" t="s">
        <v>496</v>
      </c>
      <c r="H37" s="15"/>
      <c r="I37" s="15"/>
      <c r="J37" s="15"/>
      <c r="K37" s="15"/>
    </row>
    <row r="38" spans="1:11" ht="30" customHeight="1">
      <c r="A38" s="17"/>
      <c r="B38" s="23"/>
      <c r="C38" s="23"/>
      <c r="D38" s="23"/>
      <c r="E38" s="19"/>
      <c r="F38" s="15" t="s">
        <v>447</v>
      </c>
      <c r="G38" s="22" t="s">
        <v>448</v>
      </c>
      <c r="H38" s="15"/>
      <c r="I38" s="15"/>
      <c r="J38" s="15"/>
      <c r="K38" s="15"/>
    </row>
    <row r="39" spans="1:11" ht="30" customHeight="1">
      <c r="A39" s="17" t="s">
        <v>497</v>
      </c>
      <c r="B39" s="18">
        <v>3000</v>
      </c>
      <c r="C39" s="18">
        <v>3000</v>
      </c>
      <c r="D39" s="18">
        <v>0</v>
      </c>
      <c r="E39" s="19" t="s">
        <v>498</v>
      </c>
      <c r="F39" s="15" t="s">
        <v>499</v>
      </c>
      <c r="G39" s="24">
        <v>1900</v>
      </c>
      <c r="H39" s="15" t="s">
        <v>500</v>
      </c>
      <c r="I39" s="15" t="s">
        <v>501</v>
      </c>
      <c r="J39" s="15"/>
      <c r="K39" s="15"/>
    </row>
    <row r="40" spans="1:11" ht="30" customHeight="1">
      <c r="A40" s="17"/>
      <c r="B40" s="18"/>
      <c r="C40" s="18"/>
      <c r="D40" s="18"/>
      <c r="E40" s="19"/>
      <c r="F40" s="15" t="s">
        <v>502</v>
      </c>
      <c r="G40" s="24">
        <v>100</v>
      </c>
      <c r="H40" s="15"/>
      <c r="I40" s="15"/>
      <c r="J40" s="15"/>
      <c r="K40" s="15"/>
    </row>
    <row r="41" spans="1:11" ht="30" customHeight="1">
      <c r="A41" s="17"/>
      <c r="B41" s="18"/>
      <c r="C41" s="18"/>
      <c r="D41" s="18"/>
      <c r="E41" s="19"/>
      <c r="F41" s="15" t="s">
        <v>503</v>
      </c>
      <c r="G41" s="24">
        <v>1000</v>
      </c>
      <c r="H41" s="15"/>
      <c r="I41" s="15"/>
      <c r="J41" s="15"/>
      <c r="K41" s="15"/>
    </row>
    <row r="42" spans="1:11" ht="30" customHeight="1">
      <c r="A42" s="17"/>
      <c r="B42" s="18"/>
      <c r="C42" s="18"/>
      <c r="D42" s="18"/>
      <c r="E42" s="19"/>
      <c r="F42" s="15" t="s">
        <v>504</v>
      </c>
      <c r="G42" s="22" t="s">
        <v>505</v>
      </c>
      <c r="H42" s="15"/>
      <c r="I42" s="15"/>
      <c r="J42" s="15"/>
      <c r="K42" s="15"/>
    </row>
    <row r="43" spans="1:11" ht="30" customHeight="1">
      <c r="A43" s="17"/>
      <c r="B43" s="23"/>
      <c r="C43" s="23"/>
      <c r="D43" s="23"/>
      <c r="E43" s="19"/>
      <c r="F43" s="15" t="s">
        <v>447</v>
      </c>
      <c r="G43" s="22" t="s">
        <v>448</v>
      </c>
      <c r="H43" s="15"/>
      <c r="I43" s="15"/>
      <c r="J43" s="15"/>
      <c r="K43" s="15"/>
    </row>
    <row r="44" spans="1:11" ht="30" customHeight="1">
      <c r="A44" s="17" t="s">
        <v>506</v>
      </c>
      <c r="B44" s="18">
        <v>13000</v>
      </c>
      <c r="C44" s="18">
        <v>13000</v>
      </c>
      <c r="D44" s="18">
        <v>0</v>
      </c>
      <c r="E44" s="19" t="s">
        <v>507</v>
      </c>
      <c r="F44" s="15" t="s">
        <v>508</v>
      </c>
      <c r="G44" s="24">
        <v>1500</v>
      </c>
      <c r="H44" s="15" t="s">
        <v>509</v>
      </c>
      <c r="I44" s="15" t="s">
        <v>510</v>
      </c>
      <c r="J44" s="15"/>
      <c r="K44" s="15"/>
    </row>
    <row r="45" spans="1:11" ht="30" customHeight="1">
      <c r="A45" s="17"/>
      <c r="B45" s="18"/>
      <c r="C45" s="18"/>
      <c r="D45" s="18"/>
      <c r="E45" s="19"/>
      <c r="F45" s="15" t="s">
        <v>511</v>
      </c>
      <c r="G45" s="24">
        <v>5100</v>
      </c>
      <c r="H45" s="15"/>
      <c r="I45" s="15"/>
      <c r="J45" s="15"/>
      <c r="K45" s="15"/>
    </row>
    <row r="46" spans="1:11" ht="30" customHeight="1">
      <c r="A46" s="17"/>
      <c r="B46" s="18"/>
      <c r="C46" s="18"/>
      <c r="D46" s="18"/>
      <c r="E46" s="19"/>
      <c r="F46" s="15" t="s">
        <v>512</v>
      </c>
      <c r="G46" s="24">
        <v>4100</v>
      </c>
      <c r="H46" s="15"/>
      <c r="I46" s="15"/>
      <c r="J46" s="15"/>
      <c r="K46" s="15"/>
    </row>
    <row r="47" spans="1:11" ht="30" customHeight="1">
      <c r="A47" s="17"/>
      <c r="B47" s="18"/>
      <c r="C47" s="18"/>
      <c r="D47" s="18"/>
      <c r="E47" s="19"/>
      <c r="F47" s="15" t="s">
        <v>513</v>
      </c>
      <c r="G47" s="24">
        <v>1000</v>
      </c>
      <c r="H47" s="15"/>
      <c r="I47" s="15"/>
      <c r="J47" s="15"/>
      <c r="K47" s="15"/>
    </row>
    <row r="48" spans="1:11" ht="30" customHeight="1">
      <c r="A48" s="17"/>
      <c r="B48" s="18"/>
      <c r="C48" s="18"/>
      <c r="D48" s="18"/>
      <c r="E48" s="19"/>
      <c r="F48" s="15" t="s">
        <v>514</v>
      </c>
      <c r="G48" s="24">
        <v>1300</v>
      </c>
      <c r="H48" s="15"/>
      <c r="I48" s="15"/>
      <c r="J48" s="15"/>
      <c r="K48" s="15"/>
    </row>
    <row r="49" spans="1:11" ht="30" customHeight="1">
      <c r="A49" s="17"/>
      <c r="B49" s="18"/>
      <c r="C49" s="18"/>
      <c r="D49" s="18"/>
      <c r="E49" s="19"/>
      <c r="F49" s="15" t="s">
        <v>515</v>
      </c>
      <c r="G49" s="22" t="s">
        <v>516</v>
      </c>
      <c r="H49" s="15"/>
      <c r="I49" s="15"/>
      <c r="J49" s="15"/>
      <c r="K49" s="15"/>
    </row>
    <row r="50" spans="1:11" ht="30" customHeight="1">
      <c r="A50" s="17"/>
      <c r="B50" s="23"/>
      <c r="C50" s="23"/>
      <c r="D50" s="23"/>
      <c r="E50" s="19"/>
      <c r="F50" s="15" t="s">
        <v>447</v>
      </c>
      <c r="G50" s="22" t="s">
        <v>448</v>
      </c>
      <c r="H50" s="15"/>
      <c r="I50" s="15"/>
      <c r="J50" s="15"/>
      <c r="K50" s="15"/>
    </row>
    <row r="51" spans="1:11" ht="30" customHeight="1">
      <c r="A51" s="17" t="s">
        <v>517</v>
      </c>
      <c r="B51" s="18">
        <v>47000</v>
      </c>
      <c r="C51" s="18">
        <v>47000</v>
      </c>
      <c r="D51" s="18">
        <v>0</v>
      </c>
      <c r="E51" s="19" t="s">
        <v>518</v>
      </c>
      <c r="F51" s="15" t="s">
        <v>519</v>
      </c>
      <c r="G51" s="24">
        <v>2500</v>
      </c>
      <c r="H51" s="15" t="s">
        <v>520</v>
      </c>
      <c r="I51" s="15" t="s">
        <v>521</v>
      </c>
      <c r="J51" s="15" t="s">
        <v>522</v>
      </c>
      <c r="K51" s="15" t="s">
        <v>523</v>
      </c>
    </row>
    <row r="52" spans="1:11" ht="30" customHeight="1">
      <c r="A52" s="17"/>
      <c r="B52" s="18"/>
      <c r="C52" s="18"/>
      <c r="D52" s="18"/>
      <c r="E52" s="19"/>
      <c r="F52" s="15" t="s">
        <v>524</v>
      </c>
      <c r="G52" s="24">
        <v>3000</v>
      </c>
      <c r="H52" s="15"/>
      <c r="I52" s="15"/>
      <c r="J52" s="15"/>
      <c r="K52" s="15"/>
    </row>
    <row r="53" spans="1:11" ht="30" customHeight="1">
      <c r="A53" s="17"/>
      <c r="B53" s="18"/>
      <c r="C53" s="18"/>
      <c r="D53" s="18"/>
      <c r="E53" s="19"/>
      <c r="F53" s="15" t="s">
        <v>229</v>
      </c>
      <c r="G53" s="24">
        <v>1500</v>
      </c>
      <c r="H53" s="15"/>
      <c r="I53" s="15"/>
      <c r="J53" s="15"/>
      <c r="K53" s="15"/>
    </row>
    <row r="54" spans="1:11" ht="30" customHeight="1">
      <c r="A54" s="17"/>
      <c r="B54" s="18"/>
      <c r="C54" s="18"/>
      <c r="D54" s="18"/>
      <c r="E54" s="19"/>
      <c r="F54" s="15" t="s">
        <v>525</v>
      </c>
      <c r="G54" s="24">
        <v>27000</v>
      </c>
      <c r="H54" s="15"/>
      <c r="I54" s="15"/>
      <c r="J54" s="15"/>
      <c r="K54" s="15"/>
    </row>
    <row r="55" spans="1:11" ht="30" customHeight="1">
      <c r="A55" s="17"/>
      <c r="B55" s="18"/>
      <c r="C55" s="18"/>
      <c r="D55" s="18"/>
      <c r="E55" s="19"/>
      <c r="F55" s="15" t="s">
        <v>526</v>
      </c>
      <c r="G55" s="24">
        <v>6000</v>
      </c>
      <c r="H55" s="15"/>
      <c r="I55" s="15"/>
      <c r="J55" s="15"/>
      <c r="K55" s="15"/>
    </row>
    <row r="56" spans="1:11" ht="30" customHeight="1">
      <c r="A56" s="17"/>
      <c r="B56" s="18"/>
      <c r="C56" s="18"/>
      <c r="D56" s="18"/>
      <c r="E56" s="19"/>
      <c r="F56" s="15" t="s">
        <v>230</v>
      </c>
      <c r="G56" s="24">
        <v>6200</v>
      </c>
      <c r="H56" s="15"/>
      <c r="I56" s="15"/>
      <c r="J56" s="15"/>
      <c r="K56" s="15"/>
    </row>
    <row r="57" spans="1:11" ht="30" customHeight="1">
      <c r="A57" s="17"/>
      <c r="B57" s="18"/>
      <c r="C57" s="18"/>
      <c r="D57" s="18"/>
      <c r="E57" s="19"/>
      <c r="F57" s="15" t="s">
        <v>527</v>
      </c>
      <c r="G57" s="24">
        <v>800</v>
      </c>
      <c r="H57" s="15"/>
      <c r="I57" s="15"/>
      <c r="J57" s="15"/>
      <c r="K57" s="15"/>
    </row>
    <row r="58" spans="1:11" ht="37.5" customHeight="1">
      <c r="A58" s="17"/>
      <c r="B58" s="18"/>
      <c r="C58" s="18"/>
      <c r="D58" s="18"/>
      <c r="E58" s="19"/>
      <c r="F58" s="15" t="s">
        <v>528</v>
      </c>
      <c r="G58" s="22" t="s">
        <v>529</v>
      </c>
      <c r="H58" s="15"/>
      <c r="I58" s="15"/>
      <c r="J58" s="15"/>
      <c r="K58" s="15"/>
    </row>
    <row r="59" spans="1:11" ht="30" customHeight="1">
      <c r="A59" s="17"/>
      <c r="B59" s="23"/>
      <c r="C59" s="23"/>
      <c r="D59" s="23"/>
      <c r="E59" s="19"/>
      <c r="F59" s="15" t="s">
        <v>447</v>
      </c>
      <c r="G59" s="22" t="s">
        <v>448</v>
      </c>
      <c r="H59" s="15"/>
      <c r="I59" s="15"/>
      <c r="J59" s="15"/>
      <c r="K59" s="15"/>
    </row>
    <row r="60" spans="1:11" ht="30" customHeight="1">
      <c r="A60" s="17" t="s">
        <v>414</v>
      </c>
      <c r="B60" s="18">
        <v>4000</v>
      </c>
      <c r="C60" s="18">
        <v>4000</v>
      </c>
      <c r="D60" s="18">
        <v>0</v>
      </c>
      <c r="E60" s="19" t="s">
        <v>530</v>
      </c>
      <c r="F60" s="15" t="s">
        <v>415</v>
      </c>
      <c r="G60" s="24">
        <v>4000</v>
      </c>
      <c r="H60" s="15" t="s">
        <v>531</v>
      </c>
      <c r="I60" s="15" t="s">
        <v>532</v>
      </c>
      <c r="J60" s="15"/>
      <c r="K60" s="15"/>
    </row>
    <row r="61" spans="1:11" ht="30" customHeight="1">
      <c r="A61" s="17"/>
      <c r="B61" s="18"/>
      <c r="C61" s="18"/>
      <c r="D61" s="18"/>
      <c r="E61" s="19"/>
      <c r="F61" s="15" t="s">
        <v>533</v>
      </c>
      <c r="G61" s="22" t="s">
        <v>534</v>
      </c>
      <c r="H61" s="15"/>
      <c r="I61" s="15"/>
      <c r="J61" s="15"/>
      <c r="K61" s="15"/>
    </row>
    <row r="62" spans="1:11" ht="30" customHeight="1">
      <c r="A62" s="17"/>
      <c r="B62" s="23"/>
      <c r="C62" s="23"/>
      <c r="D62" s="23"/>
      <c r="E62" s="19"/>
      <c r="F62" s="15" t="s">
        <v>447</v>
      </c>
      <c r="G62" s="22" t="s">
        <v>448</v>
      </c>
      <c r="H62" s="15"/>
      <c r="I62" s="15"/>
      <c r="J62" s="15"/>
      <c r="K62" s="15"/>
    </row>
    <row r="63" spans="1:11" ht="30" customHeight="1">
      <c r="A63" s="17" t="s">
        <v>420</v>
      </c>
      <c r="B63" s="18">
        <v>2060</v>
      </c>
      <c r="C63" s="18">
        <v>2060</v>
      </c>
      <c r="D63" s="18">
        <v>0</v>
      </c>
      <c r="E63" s="19" t="s">
        <v>535</v>
      </c>
      <c r="F63" s="15" t="s">
        <v>536</v>
      </c>
      <c r="G63" s="24">
        <v>35</v>
      </c>
      <c r="H63" s="15" t="s">
        <v>537</v>
      </c>
      <c r="I63" s="15" t="s">
        <v>538</v>
      </c>
      <c r="J63" s="15"/>
      <c r="K63" s="15"/>
    </row>
    <row r="64" spans="1:11" ht="30" customHeight="1">
      <c r="A64" s="17"/>
      <c r="B64" s="18"/>
      <c r="C64" s="18"/>
      <c r="D64" s="18"/>
      <c r="E64" s="19"/>
      <c r="F64" s="15" t="s">
        <v>539</v>
      </c>
      <c r="G64" s="24">
        <v>1450</v>
      </c>
      <c r="H64" s="15"/>
      <c r="I64" s="15"/>
      <c r="J64" s="15"/>
      <c r="K64" s="15"/>
    </row>
    <row r="65" spans="1:11" ht="30" customHeight="1">
      <c r="A65" s="17"/>
      <c r="B65" s="18"/>
      <c r="C65" s="18"/>
      <c r="D65" s="18"/>
      <c r="E65" s="19"/>
      <c r="F65" s="15" t="s">
        <v>540</v>
      </c>
      <c r="G65" s="24">
        <v>24</v>
      </c>
      <c r="H65" s="15"/>
      <c r="I65" s="15"/>
      <c r="J65" s="15"/>
      <c r="K65" s="15"/>
    </row>
    <row r="66" spans="1:11" ht="30" customHeight="1">
      <c r="A66" s="17"/>
      <c r="B66" s="18"/>
      <c r="C66" s="18"/>
      <c r="D66" s="18"/>
      <c r="E66" s="19"/>
      <c r="F66" s="15" t="s">
        <v>541</v>
      </c>
      <c r="G66" s="24">
        <v>331</v>
      </c>
      <c r="H66" s="15"/>
      <c r="I66" s="15"/>
      <c r="J66" s="15"/>
      <c r="K66" s="15"/>
    </row>
    <row r="67" spans="1:11" ht="30" customHeight="1">
      <c r="A67" s="17"/>
      <c r="B67" s="18"/>
      <c r="C67" s="18"/>
      <c r="D67" s="18"/>
      <c r="E67" s="19"/>
      <c r="F67" s="15" t="s">
        <v>542</v>
      </c>
      <c r="G67" s="24">
        <v>220</v>
      </c>
      <c r="H67" s="15"/>
      <c r="I67" s="15"/>
      <c r="J67" s="15"/>
      <c r="K67" s="15"/>
    </row>
    <row r="68" spans="1:11" ht="30" customHeight="1">
      <c r="A68" s="17"/>
      <c r="B68" s="18"/>
      <c r="C68" s="18"/>
      <c r="D68" s="18"/>
      <c r="E68" s="19"/>
      <c r="F68" s="15" t="s">
        <v>543</v>
      </c>
      <c r="G68" s="22" t="s">
        <v>544</v>
      </c>
      <c r="H68" s="15"/>
      <c r="I68" s="15"/>
      <c r="J68" s="15"/>
      <c r="K68" s="15"/>
    </row>
    <row r="69" spans="1:11" ht="30" customHeight="1">
      <c r="A69" s="17"/>
      <c r="B69" s="23"/>
      <c r="C69" s="23"/>
      <c r="D69" s="23"/>
      <c r="E69" s="19"/>
      <c r="F69" s="15" t="s">
        <v>447</v>
      </c>
      <c r="G69" s="22" t="s">
        <v>448</v>
      </c>
      <c r="H69" s="15"/>
      <c r="I69" s="15"/>
      <c r="J69" s="15"/>
      <c r="K69" s="15"/>
    </row>
  </sheetData>
  <sheetProtection/>
  <mergeCells count="65">
    <mergeCell ref="A4:A6"/>
    <mergeCell ref="A9:A12"/>
    <mergeCell ref="A13:A15"/>
    <mergeCell ref="A16:A23"/>
    <mergeCell ref="A24:A28"/>
    <mergeCell ref="A29:A32"/>
    <mergeCell ref="A33:A35"/>
    <mergeCell ref="A36:A38"/>
    <mergeCell ref="A39:A43"/>
    <mergeCell ref="A44:A50"/>
    <mergeCell ref="A51:A59"/>
    <mergeCell ref="A60:A62"/>
    <mergeCell ref="A63:A69"/>
    <mergeCell ref="B5:B6"/>
    <mergeCell ref="B9:B12"/>
    <mergeCell ref="B13:B15"/>
    <mergeCell ref="B16:B23"/>
    <mergeCell ref="B24:B28"/>
    <mergeCell ref="B29:B32"/>
    <mergeCell ref="B33:B35"/>
    <mergeCell ref="B36:B38"/>
    <mergeCell ref="B39:B43"/>
    <mergeCell ref="B44:B50"/>
    <mergeCell ref="B51:B59"/>
    <mergeCell ref="B60:B62"/>
    <mergeCell ref="B63:B69"/>
    <mergeCell ref="C5:C6"/>
    <mergeCell ref="C9:C12"/>
    <mergeCell ref="C13:C15"/>
    <mergeCell ref="C16:C23"/>
    <mergeCell ref="C24:C28"/>
    <mergeCell ref="C29:C32"/>
    <mergeCell ref="C33:C35"/>
    <mergeCell ref="C36:C38"/>
    <mergeCell ref="C39:C43"/>
    <mergeCell ref="C44:C50"/>
    <mergeCell ref="C51:C59"/>
    <mergeCell ref="C60:C62"/>
    <mergeCell ref="C63:C69"/>
    <mergeCell ref="D5:D6"/>
    <mergeCell ref="D9:D12"/>
    <mergeCell ref="D13:D15"/>
    <mergeCell ref="D16:D23"/>
    <mergeCell ref="D24:D28"/>
    <mergeCell ref="D29:D32"/>
    <mergeCell ref="D33:D35"/>
    <mergeCell ref="D36:D38"/>
    <mergeCell ref="D39:D43"/>
    <mergeCell ref="D44:D50"/>
    <mergeCell ref="D51:D59"/>
    <mergeCell ref="D60:D62"/>
    <mergeCell ref="D63:D69"/>
    <mergeCell ref="E4:E6"/>
    <mergeCell ref="E9:E12"/>
    <mergeCell ref="E13:E15"/>
    <mergeCell ref="E16:E23"/>
    <mergeCell ref="E24:E28"/>
    <mergeCell ref="E29:E32"/>
    <mergeCell ref="E33:E35"/>
    <mergeCell ref="E36:E38"/>
    <mergeCell ref="E39:E43"/>
    <mergeCell ref="E44:E50"/>
    <mergeCell ref="E51:E59"/>
    <mergeCell ref="E60:E62"/>
    <mergeCell ref="E63:E6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7">
      <selection activeCell="D14" sqref="D14:D27"/>
    </sheetView>
  </sheetViews>
  <sheetFormatPr defaultColWidth="6.5" defaultRowHeight="20.25" customHeight="1"/>
  <cols>
    <col min="1" max="1" width="40.16015625" style="27" customWidth="1"/>
    <col min="2" max="2" width="26.83203125" style="27" customWidth="1"/>
    <col min="3" max="3" width="40.16015625" style="27" customWidth="1"/>
    <col min="4" max="4" width="25.16015625" style="27" customWidth="1"/>
    <col min="5" max="16384" width="6.5" style="27" customWidth="1"/>
  </cols>
  <sheetData>
    <row r="1" ht="20.25" customHeight="1">
      <c r="A1" s="180"/>
    </row>
    <row r="2" spans="1:31" ht="20.25" customHeight="1">
      <c r="A2" s="138"/>
      <c r="B2" s="138"/>
      <c r="C2" s="138"/>
      <c r="D2" s="8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0.25" customHeight="1">
      <c r="A3" s="50" t="s">
        <v>4</v>
      </c>
      <c r="B3" s="50"/>
      <c r="C3" s="50"/>
      <c r="D3" s="50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1:31" ht="20.25" customHeight="1">
      <c r="A4" s="139"/>
      <c r="B4" s="139"/>
      <c r="C4" s="81"/>
      <c r="D4" s="47" t="s">
        <v>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</row>
    <row r="5" spans="1:31" ht="25.5" customHeight="1">
      <c r="A5" s="114" t="s">
        <v>6</v>
      </c>
      <c r="B5" s="114"/>
      <c r="C5" s="114" t="s">
        <v>7</v>
      </c>
      <c r="D5" s="11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</row>
    <row r="6" spans="1:31" ht="25.5" customHeight="1">
      <c r="A6" s="181" t="s">
        <v>8</v>
      </c>
      <c r="B6" s="182" t="s">
        <v>9</v>
      </c>
      <c r="C6" s="181" t="s">
        <v>8</v>
      </c>
      <c r="D6" s="182" t="s">
        <v>9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ht="25.5" customHeight="1">
      <c r="A7" s="142" t="s">
        <v>10</v>
      </c>
      <c r="B7" s="146">
        <v>232101.44</v>
      </c>
      <c r="C7" s="144" t="s">
        <v>11</v>
      </c>
      <c r="D7" s="143">
        <v>0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ht="25.5" customHeight="1">
      <c r="A8" s="142" t="s">
        <v>12</v>
      </c>
      <c r="B8" s="148">
        <v>0</v>
      </c>
      <c r="C8" s="144" t="s">
        <v>13</v>
      </c>
      <c r="D8" s="143">
        <v>0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ht="25.5" customHeight="1">
      <c r="A9" s="152" t="s">
        <v>14</v>
      </c>
      <c r="B9" s="149">
        <v>0</v>
      </c>
      <c r="C9" s="142" t="s">
        <v>15</v>
      </c>
      <c r="D9" s="143">
        <v>0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</row>
    <row r="10" spans="1:31" ht="25.5" customHeight="1">
      <c r="A10" s="142" t="s">
        <v>16</v>
      </c>
      <c r="B10" s="143">
        <v>0</v>
      </c>
      <c r="C10" s="144" t="s">
        <v>17</v>
      </c>
      <c r="D10" s="143">
        <v>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31" ht="25.5" customHeight="1">
      <c r="A11" s="142" t="s">
        <v>18</v>
      </c>
      <c r="B11" s="183"/>
      <c r="C11" s="144" t="s">
        <v>19</v>
      </c>
      <c r="D11" s="143">
        <v>0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pans="1:31" ht="25.5" customHeight="1">
      <c r="A12" s="142" t="s">
        <v>20</v>
      </c>
      <c r="B12" s="146">
        <v>0</v>
      </c>
      <c r="C12" s="144" t="s">
        <v>21</v>
      </c>
      <c r="D12" s="143">
        <v>0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</row>
    <row r="13" spans="1:31" ht="25.5" customHeight="1">
      <c r="A13" s="152"/>
      <c r="B13" s="148"/>
      <c r="C13" s="142" t="s">
        <v>22</v>
      </c>
      <c r="D13" s="143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</row>
    <row r="14" spans="1:31" ht="25.5" customHeight="1">
      <c r="A14" s="152"/>
      <c r="B14" s="146"/>
      <c r="C14" s="142" t="s">
        <v>23</v>
      </c>
      <c r="D14" s="143">
        <v>18691.96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</row>
    <row r="15" spans="1:31" ht="25.5" customHeight="1">
      <c r="A15" s="152"/>
      <c r="B15" s="146"/>
      <c r="C15" s="142" t="s">
        <v>24</v>
      </c>
      <c r="D15" s="143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</row>
    <row r="16" spans="1:31" ht="25.5" customHeight="1">
      <c r="A16" s="152"/>
      <c r="B16" s="146"/>
      <c r="C16" s="142" t="s">
        <v>25</v>
      </c>
      <c r="D16" s="143">
        <v>3939.86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</row>
    <row r="17" spans="1:31" ht="25.5" customHeight="1">
      <c r="A17" s="152"/>
      <c r="B17" s="146"/>
      <c r="C17" s="142" t="s">
        <v>26</v>
      </c>
      <c r="D17" s="143">
        <v>0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</row>
    <row r="18" spans="1:31" ht="25.5" customHeight="1">
      <c r="A18" s="152"/>
      <c r="B18" s="146"/>
      <c r="C18" s="142" t="s">
        <v>27</v>
      </c>
      <c r="D18" s="143">
        <v>116155.5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</row>
    <row r="19" spans="1:31" ht="25.5" customHeight="1">
      <c r="A19" s="152"/>
      <c r="B19" s="146"/>
      <c r="C19" s="142" t="s">
        <v>28</v>
      </c>
      <c r="D19" s="143">
        <v>0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</row>
    <row r="20" spans="1:31" ht="25.5" customHeight="1">
      <c r="A20" s="152"/>
      <c r="B20" s="146"/>
      <c r="C20" s="142" t="s">
        <v>29</v>
      </c>
      <c r="D20" s="143">
        <v>0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</row>
    <row r="21" spans="1:31" ht="25.5" customHeight="1">
      <c r="A21" s="152"/>
      <c r="B21" s="146"/>
      <c r="C21" s="142" t="s">
        <v>30</v>
      </c>
      <c r="D21" s="143">
        <v>0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</row>
    <row r="22" spans="1:31" ht="25.5" customHeight="1">
      <c r="A22" s="152"/>
      <c r="B22" s="146"/>
      <c r="C22" s="142" t="s">
        <v>31</v>
      </c>
      <c r="D22" s="143">
        <v>0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</row>
    <row r="23" spans="1:31" ht="25.5" customHeight="1">
      <c r="A23" s="152"/>
      <c r="B23" s="146"/>
      <c r="C23" s="142" t="s">
        <v>32</v>
      </c>
      <c r="D23" s="143">
        <v>0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ht="25.5" customHeight="1">
      <c r="A24" s="152"/>
      <c r="B24" s="146"/>
      <c r="C24" s="142" t="s">
        <v>33</v>
      </c>
      <c r="D24" s="143">
        <v>0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31" ht="25.5" customHeight="1">
      <c r="A25" s="152"/>
      <c r="B25" s="146"/>
      <c r="C25" s="142" t="s">
        <v>34</v>
      </c>
      <c r="D25" s="143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</row>
    <row r="26" spans="1:31" ht="25.5" customHeight="1">
      <c r="A26" s="152"/>
      <c r="B26" s="146"/>
      <c r="C26" s="142" t="s">
        <v>35</v>
      </c>
      <c r="D26" s="143">
        <v>93314.12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</row>
    <row r="27" spans="1:31" ht="25.5" customHeight="1">
      <c r="A27" s="152"/>
      <c r="B27" s="146"/>
      <c r="C27" s="142" t="s">
        <v>36</v>
      </c>
      <c r="D27" s="143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</row>
    <row r="28" spans="1:31" ht="25.5" customHeight="1">
      <c r="A28" s="152"/>
      <c r="B28" s="146"/>
      <c r="C28" s="142" t="s">
        <v>37</v>
      </c>
      <c r="D28" s="143">
        <v>0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</row>
    <row r="29" spans="1:31" ht="25.5" customHeight="1">
      <c r="A29" s="152"/>
      <c r="B29" s="146"/>
      <c r="C29" s="142" t="s">
        <v>38</v>
      </c>
      <c r="D29" s="146">
        <v>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ht="25.5" customHeight="1">
      <c r="A30" s="152"/>
      <c r="B30" s="146"/>
      <c r="C30" s="142" t="s">
        <v>39</v>
      </c>
      <c r="D30" s="148">
        <v>0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</row>
    <row r="31" spans="1:31" ht="25.5" customHeight="1">
      <c r="A31" s="152"/>
      <c r="B31" s="146"/>
      <c r="C31" s="142" t="s">
        <v>40</v>
      </c>
      <c r="D31" s="143">
        <v>0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</row>
    <row r="32" spans="1:31" ht="25.5" customHeight="1">
      <c r="A32" s="152"/>
      <c r="B32" s="146"/>
      <c r="C32" s="142" t="s">
        <v>41</v>
      </c>
      <c r="D32" s="143">
        <v>0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</row>
    <row r="33" spans="1:31" ht="25.5" customHeight="1">
      <c r="A33" s="152"/>
      <c r="B33" s="146"/>
      <c r="C33" s="142" t="s">
        <v>42</v>
      </c>
      <c r="D33" s="143">
        <v>0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</row>
    <row r="34" spans="1:31" ht="25.5" customHeight="1">
      <c r="A34" s="152"/>
      <c r="B34" s="146"/>
      <c r="C34" s="142" t="s">
        <v>43</v>
      </c>
      <c r="D34" s="143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</row>
    <row r="35" spans="1:31" ht="25.5" customHeight="1">
      <c r="A35" s="152"/>
      <c r="B35" s="146"/>
      <c r="C35" s="142" t="s">
        <v>44</v>
      </c>
      <c r="D35" s="146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</row>
    <row r="36" spans="1:31" ht="25.5" customHeight="1">
      <c r="A36" s="181" t="s">
        <v>45</v>
      </c>
      <c r="B36" s="184">
        <f>SUM(B7:B35)</f>
        <v>232101.44</v>
      </c>
      <c r="C36" s="181" t="s">
        <v>46</v>
      </c>
      <c r="D36" s="184">
        <f>SUM(D7:D35)</f>
        <v>232101.44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</row>
    <row r="37" spans="1:31" ht="25.5" customHeight="1">
      <c r="A37" s="142" t="s">
        <v>47</v>
      </c>
      <c r="B37" s="143">
        <v>0</v>
      </c>
      <c r="C37" s="185" t="s">
        <v>48</v>
      </c>
      <c r="D37" s="14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</row>
    <row r="38" spans="1:31" ht="25.5" customHeight="1">
      <c r="A38" s="142" t="s">
        <v>49</v>
      </c>
      <c r="B38" s="146">
        <v>0</v>
      </c>
      <c r="C38" s="185" t="s">
        <v>50</v>
      </c>
      <c r="D38" s="146"/>
      <c r="E38" s="164"/>
      <c r="F38" s="164"/>
      <c r="G38" s="186" t="s">
        <v>51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</row>
    <row r="39" spans="1:31" ht="25.5" customHeight="1">
      <c r="A39" s="152"/>
      <c r="B39" s="148"/>
      <c r="C39" s="152" t="s">
        <v>52</v>
      </c>
      <c r="D39" s="14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ht="25.5" customHeight="1">
      <c r="A40" s="152"/>
      <c r="B40" s="187"/>
      <c r="C40" s="152"/>
      <c r="D40" s="153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</row>
    <row r="41" spans="1:31" ht="25.5" customHeight="1">
      <c r="A41" s="181" t="s">
        <v>53</v>
      </c>
      <c r="B41" s="187">
        <f>SUM(B36,B37,B38)</f>
        <v>232101.44</v>
      </c>
      <c r="C41" s="181" t="s">
        <v>54</v>
      </c>
      <c r="D41" s="153">
        <f>D36</f>
        <v>232101.44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 spans="1:31" ht="20.25" customHeight="1">
      <c r="A42" s="161"/>
      <c r="B42" s="162"/>
      <c r="C42" s="163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7" customWidth="1"/>
    <col min="4" max="4" width="10.33203125" style="27" customWidth="1"/>
    <col min="5" max="5" width="34.66015625" style="27" customWidth="1"/>
    <col min="6" max="6" width="12.16015625" style="27" customWidth="1"/>
    <col min="7" max="7" width="10" style="27" customWidth="1"/>
    <col min="8" max="9" width="12.16015625" style="27" customWidth="1"/>
    <col min="10" max="10" width="10" style="27" customWidth="1"/>
    <col min="11" max="12" width="12.16015625" style="27" customWidth="1"/>
    <col min="13" max="14" width="9.16015625" style="27" customWidth="1"/>
    <col min="15" max="15" width="8.83203125" style="27" customWidth="1"/>
    <col min="16" max="17" width="8" style="27" customWidth="1"/>
    <col min="18" max="18" width="9.16015625" style="27" customWidth="1"/>
    <col min="19" max="19" width="12.16015625" style="27" customWidth="1"/>
    <col min="20" max="20" width="8" style="27" customWidth="1"/>
    <col min="21" max="16384" width="6.83203125" style="27" customWidth="1"/>
  </cols>
  <sheetData>
    <row r="1" spans="1:4" ht="27" customHeight="1">
      <c r="A1" s="175"/>
      <c r="B1" s="175"/>
      <c r="C1" s="175"/>
      <c r="D1" s="175"/>
    </row>
    <row r="2" spans="1:20" ht="19.5" customHeight="1">
      <c r="A2" s="4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34"/>
      <c r="T2" s="136" t="s">
        <v>55</v>
      </c>
    </row>
    <row r="3" spans="1:20" ht="19.5" customHeight="1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9.5" customHeight="1">
      <c r="A4" s="51"/>
      <c r="B4" s="51"/>
      <c r="C4" s="51"/>
      <c r="D4" s="51"/>
      <c r="E4" s="51"/>
      <c r="F4" s="84"/>
      <c r="G4" s="84"/>
      <c r="H4" s="84"/>
      <c r="I4" s="84"/>
      <c r="J4" s="130"/>
      <c r="K4" s="130"/>
      <c r="L4" s="130"/>
      <c r="M4" s="130"/>
      <c r="N4" s="130"/>
      <c r="O4" s="130"/>
      <c r="P4" s="130"/>
      <c r="Q4" s="130"/>
      <c r="R4" s="130"/>
      <c r="S4" s="70"/>
      <c r="T4" s="47" t="s">
        <v>5</v>
      </c>
    </row>
    <row r="5" spans="1:20" ht="19.5" customHeight="1">
      <c r="A5" s="52" t="s">
        <v>57</v>
      </c>
      <c r="B5" s="52"/>
      <c r="C5" s="52"/>
      <c r="D5" s="53"/>
      <c r="E5" s="54"/>
      <c r="F5" s="31" t="s">
        <v>58</v>
      </c>
      <c r="G5" s="3" t="s">
        <v>59</v>
      </c>
      <c r="H5" s="31" t="s">
        <v>60</v>
      </c>
      <c r="I5" s="31" t="s">
        <v>61</v>
      </c>
      <c r="J5" s="31" t="s">
        <v>62</v>
      </c>
      <c r="K5" s="31" t="s">
        <v>63</v>
      </c>
      <c r="L5" s="31"/>
      <c r="M5" s="77" t="s">
        <v>64</v>
      </c>
      <c r="N5" s="56" t="s">
        <v>65</v>
      </c>
      <c r="O5" s="177"/>
      <c r="P5" s="177"/>
      <c r="Q5" s="177"/>
      <c r="R5" s="177"/>
      <c r="S5" s="31" t="s">
        <v>66</v>
      </c>
      <c r="T5" s="31" t="s">
        <v>67</v>
      </c>
    </row>
    <row r="6" spans="1:20" ht="19.5" customHeight="1">
      <c r="A6" s="55" t="s">
        <v>68</v>
      </c>
      <c r="B6" s="55"/>
      <c r="C6" s="176"/>
      <c r="D6" s="32" t="s">
        <v>69</v>
      </c>
      <c r="E6" s="32" t="s">
        <v>70</v>
      </c>
      <c r="F6" s="31"/>
      <c r="G6" s="3"/>
      <c r="H6" s="31"/>
      <c r="I6" s="31"/>
      <c r="J6" s="31"/>
      <c r="K6" s="178" t="s">
        <v>71</v>
      </c>
      <c r="L6" s="31" t="s">
        <v>72</v>
      </c>
      <c r="M6" s="77"/>
      <c r="N6" s="31" t="s">
        <v>73</v>
      </c>
      <c r="O6" s="31" t="s">
        <v>74</v>
      </c>
      <c r="P6" s="31" t="s">
        <v>75</v>
      </c>
      <c r="Q6" s="31" t="s">
        <v>76</v>
      </c>
      <c r="R6" s="31" t="s">
        <v>77</v>
      </c>
      <c r="S6" s="31"/>
      <c r="T6" s="31"/>
    </row>
    <row r="7" spans="1:20" ht="30.75" customHeight="1">
      <c r="A7" s="60" t="s">
        <v>78</v>
      </c>
      <c r="B7" s="59" t="s">
        <v>79</v>
      </c>
      <c r="C7" s="61" t="s">
        <v>80</v>
      </c>
      <c r="D7" s="34"/>
      <c r="E7" s="34"/>
      <c r="F7" s="33"/>
      <c r="G7" s="63"/>
      <c r="H7" s="33"/>
      <c r="I7" s="33"/>
      <c r="J7" s="33"/>
      <c r="K7" s="179"/>
      <c r="L7" s="33"/>
      <c r="M7" s="79"/>
      <c r="N7" s="33"/>
      <c r="O7" s="33"/>
      <c r="P7" s="33"/>
      <c r="Q7" s="33"/>
      <c r="R7" s="33"/>
      <c r="S7" s="33"/>
      <c r="T7" s="33"/>
    </row>
    <row r="8" spans="1:20" ht="23.25" customHeight="1">
      <c r="A8" s="36"/>
      <c r="B8" s="36"/>
      <c r="C8" s="36"/>
      <c r="D8" s="36"/>
      <c r="E8" s="36" t="s">
        <v>58</v>
      </c>
      <c r="F8" s="45">
        <v>232101.44</v>
      </c>
      <c r="G8" s="42">
        <v>0</v>
      </c>
      <c r="H8" s="44">
        <v>232101.44</v>
      </c>
      <c r="I8" s="42">
        <v>0</v>
      </c>
      <c r="J8" s="44">
        <f aca="true" t="shared" si="0" ref="J8:J28">J8</f>
        <v>0</v>
      </c>
      <c r="K8" s="42">
        <v>0</v>
      </c>
      <c r="L8" s="43">
        <f aca="true" t="shared" si="1" ref="L8:L28">K8</f>
        <v>0</v>
      </c>
      <c r="M8" s="44">
        <f aca="true" t="shared" si="2" ref="M8:M28">M8</f>
        <v>0</v>
      </c>
      <c r="N8" s="42">
        <v>0</v>
      </c>
      <c r="O8" s="44">
        <f aca="true" t="shared" si="3" ref="O8:O28">O8</f>
        <v>0</v>
      </c>
      <c r="P8" s="45">
        <f aca="true" t="shared" si="4" ref="P8:P28">P8</f>
        <v>0</v>
      </c>
      <c r="Q8" s="45">
        <f aca="true" t="shared" si="5" ref="Q8:Q28">Q8</f>
        <v>0</v>
      </c>
      <c r="R8" s="45">
        <f aca="true" t="shared" si="6" ref="R8:R28">N8</f>
        <v>0</v>
      </c>
      <c r="S8" s="42">
        <v>0</v>
      </c>
      <c r="T8" s="43">
        <f aca="true" t="shared" si="7" ref="T8:T28">T8</f>
        <v>0</v>
      </c>
    </row>
    <row r="9" spans="1:20" ht="23.25" customHeight="1">
      <c r="A9" s="36"/>
      <c r="B9" s="36"/>
      <c r="C9" s="36"/>
      <c r="D9" s="36" t="s">
        <v>81</v>
      </c>
      <c r="E9" s="36" t="s">
        <v>0</v>
      </c>
      <c r="F9" s="45">
        <v>232101.44</v>
      </c>
      <c r="G9" s="42">
        <v>0</v>
      </c>
      <c r="H9" s="44">
        <v>232101.44</v>
      </c>
      <c r="I9" s="42">
        <v>0</v>
      </c>
      <c r="J9" s="44">
        <f t="shared" si="0"/>
        <v>0</v>
      </c>
      <c r="K9" s="42">
        <v>0</v>
      </c>
      <c r="L9" s="43">
        <f t="shared" si="1"/>
        <v>0</v>
      </c>
      <c r="M9" s="44">
        <f t="shared" si="2"/>
        <v>0</v>
      </c>
      <c r="N9" s="42">
        <v>0</v>
      </c>
      <c r="O9" s="44">
        <f t="shared" si="3"/>
        <v>0</v>
      </c>
      <c r="P9" s="45">
        <f t="shared" si="4"/>
        <v>0</v>
      </c>
      <c r="Q9" s="45">
        <f t="shared" si="5"/>
        <v>0</v>
      </c>
      <c r="R9" s="45">
        <f t="shared" si="6"/>
        <v>0</v>
      </c>
      <c r="S9" s="42">
        <v>0</v>
      </c>
      <c r="T9" s="43">
        <f t="shared" si="7"/>
        <v>0</v>
      </c>
    </row>
    <row r="10" spans="1:20" ht="23.25" customHeight="1">
      <c r="A10" s="36" t="s">
        <v>82</v>
      </c>
      <c r="B10" s="36"/>
      <c r="C10" s="36"/>
      <c r="D10" s="36"/>
      <c r="E10" s="36" t="s">
        <v>83</v>
      </c>
      <c r="F10" s="45">
        <v>18691.96</v>
      </c>
      <c r="G10" s="42">
        <v>0</v>
      </c>
      <c r="H10" s="44">
        <v>18691.96</v>
      </c>
      <c r="I10" s="42">
        <v>0</v>
      </c>
      <c r="J10" s="44">
        <f t="shared" si="0"/>
        <v>0</v>
      </c>
      <c r="K10" s="42">
        <v>0</v>
      </c>
      <c r="L10" s="43">
        <f t="shared" si="1"/>
        <v>0</v>
      </c>
      <c r="M10" s="44">
        <f t="shared" si="2"/>
        <v>0</v>
      </c>
      <c r="N10" s="42">
        <v>0</v>
      </c>
      <c r="O10" s="44">
        <f t="shared" si="3"/>
        <v>0</v>
      </c>
      <c r="P10" s="45">
        <f t="shared" si="4"/>
        <v>0</v>
      </c>
      <c r="Q10" s="45">
        <f t="shared" si="5"/>
        <v>0</v>
      </c>
      <c r="R10" s="45">
        <f t="shared" si="6"/>
        <v>0</v>
      </c>
      <c r="S10" s="42">
        <v>0</v>
      </c>
      <c r="T10" s="43">
        <f t="shared" si="7"/>
        <v>0</v>
      </c>
    </row>
    <row r="11" spans="1:20" ht="23.25" customHeight="1">
      <c r="A11" s="36"/>
      <c r="B11" s="36" t="s">
        <v>84</v>
      </c>
      <c r="C11" s="36"/>
      <c r="D11" s="36"/>
      <c r="E11" s="36" t="s">
        <v>85</v>
      </c>
      <c r="F11" s="45">
        <v>18691.96</v>
      </c>
      <c r="G11" s="42">
        <v>0</v>
      </c>
      <c r="H11" s="44">
        <v>18691.96</v>
      </c>
      <c r="I11" s="42">
        <v>0</v>
      </c>
      <c r="J11" s="44">
        <f t="shared" si="0"/>
        <v>0</v>
      </c>
      <c r="K11" s="42">
        <v>0</v>
      </c>
      <c r="L11" s="43">
        <f t="shared" si="1"/>
        <v>0</v>
      </c>
      <c r="M11" s="44">
        <f t="shared" si="2"/>
        <v>0</v>
      </c>
      <c r="N11" s="42">
        <v>0</v>
      </c>
      <c r="O11" s="44">
        <f t="shared" si="3"/>
        <v>0</v>
      </c>
      <c r="P11" s="45">
        <f t="shared" si="4"/>
        <v>0</v>
      </c>
      <c r="Q11" s="45">
        <f t="shared" si="5"/>
        <v>0</v>
      </c>
      <c r="R11" s="45">
        <f t="shared" si="6"/>
        <v>0</v>
      </c>
      <c r="S11" s="42">
        <v>0</v>
      </c>
      <c r="T11" s="43">
        <f t="shared" si="7"/>
        <v>0</v>
      </c>
    </row>
    <row r="12" spans="1:20" ht="23.25" customHeight="1">
      <c r="A12" s="36" t="s">
        <v>86</v>
      </c>
      <c r="B12" s="36" t="s">
        <v>87</v>
      </c>
      <c r="C12" s="36" t="s">
        <v>88</v>
      </c>
      <c r="D12" s="36" t="s">
        <v>89</v>
      </c>
      <c r="E12" s="36" t="s">
        <v>90</v>
      </c>
      <c r="F12" s="45">
        <v>64</v>
      </c>
      <c r="G12" s="42">
        <v>0</v>
      </c>
      <c r="H12" s="44">
        <v>64</v>
      </c>
      <c r="I12" s="42">
        <v>0</v>
      </c>
      <c r="J12" s="44">
        <f t="shared" si="0"/>
        <v>0</v>
      </c>
      <c r="K12" s="42">
        <v>0</v>
      </c>
      <c r="L12" s="43">
        <f t="shared" si="1"/>
        <v>0</v>
      </c>
      <c r="M12" s="44">
        <f t="shared" si="2"/>
        <v>0</v>
      </c>
      <c r="N12" s="42">
        <v>0</v>
      </c>
      <c r="O12" s="44">
        <f t="shared" si="3"/>
        <v>0</v>
      </c>
      <c r="P12" s="45">
        <f t="shared" si="4"/>
        <v>0</v>
      </c>
      <c r="Q12" s="45">
        <f t="shared" si="5"/>
        <v>0</v>
      </c>
      <c r="R12" s="45">
        <f t="shared" si="6"/>
        <v>0</v>
      </c>
      <c r="S12" s="42">
        <v>0</v>
      </c>
      <c r="T12" s="43">
        <f t="shared" si="7"/>
        <v>0</v>
      </c>
    </row>
    <row r="13" spans="1:20" ht="23.25" customHeight="1">
      <c r="A13" s="36" t="s">
        <v>86</v>
      </c>
      <c r="B13" s="36" t="s">
        <v>87</v>
      </c>
      <c r="C13" s="36" t="s">
        <v>84</v>
      </c>
      <c r="D13" s="36" t="s">
        <v>89</v>
      </c>
      <c r="E13" s="36" t="s">
        <v>91</v>
      </c>
      <c r="F13" s="45">
        <v>13056.87</v>
      </c>
      <c r="G13" s="42">
        <v>0</v>
      </c>
      <c r="H13" s="44">
        <v>13056.87</v>
      </c>
      <c r="I13" s="42">
        <v>0</v>
      </c>
      <c r="J13" s="44">
        <f t="shared" si="0"/>
        <v>0</v>
      </c>
      <c r="K13" s="42">
        <v>0</v>
      </c>
      <c r="L13" s="43">
        <f t="shared" si="1"/>
        <v>0</v>
      </c>
      <c r="M13" s="44">
        <f t="shared" si="2"/>
        <v>0</v>
      </c>
      <c r="N13" s="42">
        <v>0</v>
      </c>
      <c r="O13" s="44">
        <f t="shared" si="3"/>
        <v>0</v>
      </c>
      <c r="P13" s="45">
        <f t="shared" si="4"/>
        <v>0</v>
      </c>
      <c r="Q13" s="45">
        <f t="shared" si="5"/>
        <v>0</v>
      </c>
      <c r="R13" s="45">
        <f t="shared" si="6"/>
        <v>0</v>
      </c>
      <c r="S13" s="42">
        <v>0</v>
      </c>
      <c r="T13" s="43">
        <f t="shared" si="7"/>
        <v>0</v>
      </c>
    </row>
    <row r="14" spans="1:20" ht="23.25" customHeight="1">
      <c r="A14" s="36" t="s">
        <v>86</v>
      </c>
      <c r="B14" s="36" t="s">
        <v>87</v>
      </c>
      <c r="C14" s="36" t="s">
        <v>92</v>
      </c>
      <c r="D14" s="36" t="s">
        <v>89</v>
      </c>
      <c r="E14" s="36" t="s">
        <v>93</v>
      </c>
      <c r="F14" s="45">
        <v>5222.75</v>
      </c>
      <c r="G14" s="42">
        <v>0</v>
      </c>
      <c r="H14" s="44">
        <v>5222.75</v>
      </c>
      <c r="I14" s="42">
        <v>0</v>
      </c>
      <c r="J14" s="44">
        <f t="shared" si="0"/>
        <v>0</v>
      </c>
      <c r="K14" s="42">
        <v>0</v>
      </c>
      <c r="L14" s="43">
        <f t="shared" si="1"/>
        <v>0</v>
      </c>
      <c r="M14" s="44">
        <f t="shared" si="2"/>
        <v>0</v>
      </c>
      <c r="N14" s="42">
        <v>0</v>
      </c>
      <c r="O14" s="44">
        <f t="shared" si="3"/>
        <v>0</v>
      </c>
      <c r="P14" s="45">
        <f t="shared" si="4"/>
        <v>0</v>
      </c>
      <c r="Q14" s="45">
        <f t="shared" si="5"/>
        <v>0</v>
      </c>
      <c r="R14" s="45">
        <f t="shared" si="6"/>
        <v>0</v>
      </c>
      <c r="S14" s="42">
        <v>0</v>
      </c>
      <c r="T14" s="43">
        <f t="shared" si="7"/>
        <v>0</v>
      </c>
    </row>
    <row r="15" spans="1:20" ht="23.25" customHeight="1">
      <c r="A15" s="36" t="s">
        <v>86</v>
      </c>
      <c r="B15" s="36" t="s">
        <v>87</v>
      </c>
      <c r="C15" s="36" t="s">
        <v>94</v>
      </c>
      <c r="D15" s="36" t="s">
        <v>89</v>
      </c>
      <c r="E15" s="36" t="s">
        <v>95</v>
      </c>
      <c r="F15" s="45">
        <v>348.34</v>
      </c>
      <c r="G15" s="42">
        <v>0</v>
      </c>
      <c r="H15" s="44">
        <v>348.34</v>
      </c>
      <c r="I15" s="42">
        <v>0</v>
      </c>
      <c r="J15" s="44">
        <f t="shared" si="0"/>
        <v>0</v>
      </c>
      <c r="K15" s="42">
        <v>0</v>
      </c>
      <c r="L15" s="43">
        <f t="shared" si="1"/>
        <v>0</v>
      </c>
      <c r="M15" s="44">
        <f t="shared" si="2"/>
        <v>0</v>
      </c>
      <c r="N15" s="42">
        <v>0</v>
      </c>
      <c r="O15" s="44">
        <f t="shared" si="3"/>
        <v>0</v>
      </c>
      <c r="P15" s="45">
        <f t="shared" si="4"/>
        <v>0</v>
      </c>
      <c r="Q15" s="45">
        <f t="shared" si="5"/>
        <v>0</v>
      </c>
      <c r="R15" s="45">
        <f t="shared" si="6"/>
        <v>0</v>
      </c>
      <c r="S15" s="42">
        <v>0</v>
      </c>
      <c r="T15" s="43">
        <f t="shared" si="7"/>
        <v>0</v>
      </c>
    </row>
    <row r="16" spans="1:20" ht="23.25" customHeight="1">
      <c r="A16" s="36" t="s">
        <v>96</v>
      </c>
      <c r="B16" s="36"/>
      <c r="C16" s="36"/>
      <c r="D16" s="36"/>
      <c r="E16" s="36" t="s">
        <v>97</v>
      </c>
      <c r="F16" s="45">
        <v>3939.86</v>
      </c>
      <c r="G16" s="42">
        <v>0</v>
      </c>
      <c r="H16" s="44">
        <v>3939.86</v>
      </c>
      <c r="I16" s="42">
        <v>0</v>
      </c>
      <c r="J16" s="44">
        <f t="shared" si="0"/>
        <v>0</v>
      </c>
      <c r="K16" s="42">
        <v>0</v>
      </c>
      <c r="L16" s="43">
        <f t="shared" si="1"/>
        <v>0</v>
      </c>
      <c r="M16" s="44">
        <f t="shared" si="2"/>
        <v>0</v>
      </c>
      <c r="N16" s="42">
        <v>0</v>
      </c>
      <c r="O16" s="44">
        <f t="shared" si="3"/>
        <v>0</v>
      </c>
      <c r="P16" s="45">
        <f t="shared" si="4"/>
        <v>0</v>
      </c>
      <c r="Q16" s="45">
        <f t="shared" si="5"/>
        <v>0</v>
      </c>
      <c r="R16" s="45">
        <f t="shared" si="6"/>
        <v>0</v>
      </c>
      <c r="S16" s="42">
        <v>0</v>
      </c>
      <c r="T16" s="43">
        <f t="shared" si="7"/>
        <v>0</v>
      </c>
    </row>
    <row r="17" spans="1:20" ht="23.25" customHeight="1">
      <c r="A17" s="36"/>
      <c r="B17" s="36" t="s">
        <v>94</v>
      </c>
      <c r="C17" s="36"/>
      <c r="D17" s="36"/>
      <c r="E17" s="36" t="s">
        <v>98</v>
      </c>
      <c r="F17" s="45">
        <v>22.8</v>
      </c>
      <c r="G17" s="42">
        <v>0</v>
      </c>
      <c r="H17" s="44">
        <v>22.8</v>
      </c>
      <c r="I17" s="42">
        <v>0</v>
      </c>
      <c r="J17" s="44">
        <f t="shared" si="0"/>
        <v>0</v>
      </c>
      <c r="K17" s="42">
        <v>0</v>
      </c>
      <c r="L17" s="43">
        <f t="shared" si="1"/>
        <v>0</v>
      </c>
      <c r="M17" s="44">
        <f t="shared" si="2"/>
        <v>0</v>
      </c>
      <c r="N17" s="42">
        <v>0</v>
      </c>
      <c r="O17" s="44">
        <f t="shared" si="3"/>
        <v>0</v>
      </c>
      <c r="P17" s="45">
        <f t="shared" si="4"/>
        <v>0</v>
      </c>
      <c r="Q17" s="45">
        <f t="shared" si="5"/>
        <v>0</v>
      </c>
      <c r="R17" s="45">
        <f t="shared" si="6"/>
        <v>0</v>
      </c>
      <c r="S17" s="42">
        <v>0</v>
      </c>
      <c r="T17" s="43">
        <f t="shared" si="7"/>
        <v>0</v>
      </c>
    </row>
    <row r="18" spans="1:20" ht="23.25" customHeight="1">
      <c r="A18" s="36" t="s">
        <v>99</v>
      </c>
      <c r="B18" s="36" t="s">
        <v>100</v>
      </c>
      <c r="C18" s="36" t="s">
        <v>101</v>
      </c>
      <c r="D18" s="36" t="s">
        <v>89</v>
      </c>
      <c r="E18" s="36" t="s">
        <v>102</v>
      </c>
      <c r="F18" s="45">
        <v>22.8</v>
      </c>
      <c r="G18" s="42">
        <v>0</v>
      </c>
      <c r="H18" s="44">
        <v>22.8</v>
      </c>
      <c r="I18" s="42">
        <v>0</v>
      </c>
      <c r="J18" s="44">
        <f t="shared" si="0"/>
        <v>0</v>
      </c>
      <c r="K18" s="42">
        <v>0</v>
      </c>
      <c r="L18" s="43">
        <f t="shared" si="1"/>
        <v>0</v>
      </c>
      <c r="M18" s="44">
        <f t="shared" si="2"/>
        <v>0</v>
      </c>
      <c r="N18" s="42">
        <v>0</v>
      </c>
      <c r="O18" s="44">
        <f t="shared" si="3"/>
        <v>0</v>
      </c>
      <c r="P18" s="45">
        <f t="shared" si="4"/>
        <v>0</v>
      </c>
      <c r="Q18" s="45">
        <f t="shared" si="5"/>
        <v>0</v>
      </c>
      <c r="R18" s="45">
        <f t="shared" si="6"/>
        <v>0</v>
      </c>
      <c r="S18" s="42">
        <v>0</v>
      </c>
      <c r="T18" s="43">
        <f t="shared" si="7"/>
        <v>0</v>
      </c>
    </row>
    <row r="19" spans="1:20" ht="23.25" customHeight="1">
      <c r="A19" s="36"/>
      <c r="B19" s="36" t="s">
        <v>103</v>
      </c>
      <c r="C19" s="36"/>
      <c r="D19" s="36"/>
      <c r="E19" s="36" t="s">
        <v>104</v>
      </c>
      <c r="F19" s="45">
        <v>3917.06</v>
      </c>
      <c r="G19" s="42">
        <v>0</v>
      </c>
      <c r="H19" s="44">
        <v>3917.06</v>
      </c>
      <c r="I19" s="42">
        <v>0</v>
      </c>
      <c r="J19" s="44">
        <f t="shared" si="0"/>
        <v>0</v>
      </c>
      <c r="K19" s="42">
        <v>0</v>
      </c>
      <c r="L19" s="43">
        <f t="shared" si="1"/>
        <v>0</v>
      </c>
      <c r="M19" s="44">
        <f t="shared" si="2"/>
        <v>0</v>
      </c>
      <c r="N19" s="42">
        <v>0</v>
      </c>
      <c r="O19" s="44">
        <f t="shared" si="3"/>
        <v>0</v>
      </c>
      <c r="P19" s="45">
        <f t="shared" si="4"/>
        <v>0</v>
      </c>
      <c r="Q19" s="45">
        <f t="shared" si="5"/>
        <v>0</v>
      </c>
      <c r="R19" s="45">
        <f t="shared" si="6"/>
        <v>0</v>
      </c>
      <c r="S19" s="42">
        <v>0</v>
      </c>
      <c r="T19" s="43">
        <f t="shared" si="7"/>
        <v>0</v>
      </c>
    </row>
    <row r="20" spans="1:20" ht="23.25" customHeight="1">
      <c r="A20" s="36" t="s">
        <v>99</v>
      </c>
      <c r="B20" s="36" t="s">
        <v>105</v>
      </c>
      <c r="C20" s="36" t="s">
        <v>88</v>
      </c>
      <c r="D20" s="36" t="s">
        <v>89</v>
      </c>
      <c r="E20" s="36" t="s">
        <v>106</v>
      </c>
      <c r="F20" s="45">
        <v>3917.06</v>
      </c>
      <c r="G20" s="42">
        <v>0</v>
      </c>
      <c r="H20" s="44">
        <v>3917.06</v>
      </c>
      <c r="I20" s="42">
        <v>0</v>
      </c>
      <c r="J20" s="44">
        <f t="shared" si="0"/>
        <v>0</v>
      </c>
      <c r="K20" s="42">
        <v>0</v>
      </c>
      <c r="L20" s="43">
        <f t="shared" si="1"/>
        <v>0</v>
      </c>
      <c r="M20" s="44">
        <f t="shared" si="2"/>
        <v>0</v>
      </c>
      <c r="N20" s="42">
        <v>0</v>
      </c>
      <c r="O20" s="44">
        <f t="shared" si="3"/>
        <v>0</v>
      </c>
      <c r="P20" s="45">
        <f t="shared" si="4"/>
        <v>0</v>
      </c>
      <c r="Q20" s="45">
        <f t="shared" si="5"/>
        <v>0</v>
      </c>
      <c r="R20" s="45">
        <f t="shared" si="6"/>
        <v>0</v>
      </c>
      <c r="S20" s="42">
        <v>0</v>
      </c>
      <c r="T20" s="43">
        <f t="shared" si="7"/>
        <v>0</v>
      </c>
    </row>
    <row r="21" spans="1:20" ht="23.25" customHeight="1">
      <c r="A21" s="36" t="s">
        <v>107</v>
      </c>
      <c r="B21" s="36"/>
      <c r="C21" s="36"/>
      <c r="D21" s="36"/>
      <c r="E21" s="36" t="s">
        <v>108</v>
      </c>
      <c r="F21" s="45">
        <v>116155.5</v>
      </c>
      <c r="G21" s="42">
        <v>0</v>
      </c>
      <c r="H21" s="44">
        <v>116155.5</v>
      </c>
      <c r="I21" s="42">
        <v>0</v>
      </c>
      <c r="J21" s="44">
        <f t="shared" si="0"/>
        <v>0</v>
      </c>
      <c r="K21" s="42">
        <v>0</v>
      </c>
      <c r="L21" s="43">
        <f t="shared" si="1"/>
        <v>0</v>
      </c>
      <c r="M21" s="44">
        <f t="shared" si="2"/>
        <v>0</v>
      </c>
      <c r="N21" s="42">
        <v>0</v>
      </c>
      <c r="O21" s="44">
        <f t="shared" si="3"/>
        <v>0</v>
      </c>
      <c r="P21" s="45">
        <f t="shared" si="4"/>
        <v>0</v>
      </c>
      <c r="Q21" s="45">
        <f t="shared" si="5"/>
        <v>0</v>
      </c>
      <c r="R21" s="45">
        <f t="shared" si="6"/>
        <v>0</v>
      </c>
      <c r="S21" s="42">
        <v>0</v>
      </c>
      <c r="T21" s="43">
        <f t="shared" si="7"/>
        <v>0</v>
      </c>
    </row>
    <row r="22" spans="1:20" ht="23.25" customHeight="1">
      <c r="A22" s="36"/>
      <c r="B22" s="36" t="s">
        <v>88</v>
      </c>
      <c r="C22" s="36"/>
      <c r="D22" s="36"/>
      <c r="E22" s="36" t="s">
        <v>109</v>
      </c>
      <c r="F22" s="45">
        <v>116155.5</v>
      </c>
      <c r="G22" s="42">
        <v>0</v>
      </c>
      <c r="H22" s="44">
        <v>116155.5</v>
      </c>
      <c r="I22" s="42">
        <v>0</v>
      </c>
      <c r="J22" s="44">
        <f t="shared" si="0"/>
        <v>0</v>
      </c>
      <c r="K22" s="42">
        <v>0</v>
      </c>
      <c r="L22" s="43">
        <f t="shared" si="1"/>
        <v>0</v>
      </c>
      <c r="M22" s="44">
        <f t="shared" si="2"/>
        <v>0</v>
      </c>
      <c r="N22" s="42">
        <v>0</v>
      </c>
      <c r="O22" s="44">
        <f t="shared" si="3"/>
        <v>0</v>
      </c>
      <c r="P22" s="45">
        <f t="shared" si="4"/>
        <v>0</v>
      </c>
      <c r="Q22" s="45">
        <f t="shared" si="5"/>
        <v>0</v>
      </c>
      <c r="R22" s="45">
        <f t="shared" si="6"/>
        <v>0</v>
      </c>
      <c r="S22" s="42">
        <v>0</v>
      </c>
      <c r="T22" s="43">
        <f t="shared" si="7"/>
        <v>0</v>
      </c>
    </row>
    <row r="23" spans="1:20" ht="23.25" customHeight="1">
      <c r="A23" s="36" t="s">
        <v>110</v>
      </c>
      <c r="B23" s="36" t="s">
        <v>111</v>
      </c>
      <c r="C23" s="36" t="s">
        <v>88</v>
      </c>
      <c r="D23" s="36" t="s">
        <v>89</v>
      </c>
      <c r="E23" s="36" t="s">
        <v>112</v>
      </c>
      <c r="F23" s="45">
        <v>116155.5</v>
      </c>
      <c r="G23" s="42">
        <v>0</v>
      </c>
      <c r="H23" s="44">
        <v>116155.5</v>
      </c>
      <c r="I23" s="42">
        <v>0</v>
      </c>
      <c r="J23" s="44">
        <f t="shared" si="0"/>
        <v>0</v>
      </c>
      <c r="K23" s="42">
        <v>0</v>
      </c>
      <c r="L23" s="43">
        <f t="shared" si="1"/>
        <v>0</v>
      </c>
      <c r="M23" s="44">
        <f t="shared" si="2"/>
        <v>0</v>
      </c>
      <c r="N23" s="42">
        <v>0</v>
      </c>
      <c r="O23" s="44">
        <f t="shared" si="3"/>
        <v>0</v>
      </c>
      <c r="P23" s="45">
        <f t="shared" si="4"/>
        <v>0</v>
      </c>
      <c r="Q23" s="45">
        <f t="shared" si="5"/>
        <v>0</v>
      </c>
      <c r="R23" s="45">
        <f t="shared" si="6"/>
        <v>0</v>
      </c>
      <c r="S23" s="42">
        <v>0</v>
      </c>
      <c r="T23" s="43">
        <f t="shared" si="7"/>
        <v>0</v>
      </c>
    </row>
    <row r="24" spans="1:20" ht="23.25" customHeight="1">
      <c r="A24" s="36" t="s">
        <v>113</v>
      </c>
      <c r="B24" s="36"/>
      <c r="C24" s="36"/>
      <c r="D24" s="36"/>
      <c r="E24" s="36" t="s">
        <v>114</v>
      </c>
      <c r="F24" s="45">
        <v>93314.12</v>
      </c>
      <c r="G24" s="42">
        <v>0</v>
      </c>
      <c r="H24" s="44">
        <v>93314.12</v>
      </c>
      <c r="I24" s="42">
        <v>0</v>
      </c>
      <c r="J24" s="44">
        <f t="shared" si="0"/>
        <v>0</v>
      </c>
      <c r="K24" s="42">
        <v>0</v>
      </c>
      <c r="L24" s="43">
        <f t="shared" si="1"/>
        <v>0</v>
      </c>
      <c r="M24" s="44">
        <f t="shared" si="2"/>
        <v>0</v>
      </c>
      <c r="N24" s="42">
        <v>0</v>
      </c>
      <c r="O24" s="44">
        <f t="shared" si="3"/>
        <v>0</v>
      </c>
      <c r="P24" s="45">
        <f t="shared" si="4"/>
        <v>0</v>
      </c>
      <c r="Q24" s="45">
        <f t="shared" si="5"/>
        <v>0</v>
      </c>
      <c r="R24" s="45">
        <f t="shared" si="6"/>
        <v>0</v>
      </c>
      <c r="S24" s="42">
        <v>0</v>
      </c>
      <c r="T24" s="43">
        <f t="shared" si="7"/>
        <v>0</v>
      </c>
    </row>
    <row r="25" spans="1:20" ht="23.25" customHeight="1">
      <c r="A25" s="36"/>
      <c r="B25" s="36" t="s">
        <v>115</v>
      </c>
      <c r="C25" s="36"/>
      <c r="D25" s="36"/>
      <c r="E25" s="36" t="s">
        <v>116</v>
      </c>
      <c r="F25" s="45">
        <v>7834.12</v>
      </c>
      <c r="G25" s="42">
        <v>0</v>
      </c>
      <c r="H25" s="44">
        <v>7834.12</v>
      </c>
      <c r="I25" s="42">
        <v>0</v>
      </c>
      <c r="J25" s="44">
        <f t="shared" si="0"/>
        <v>0</v>
      </c>
      <c r="K25" s="42">
        <v>0</v>
      </c>
      <c r="L25" s="43">
        <f t="shared" si="1"/>
        <v>0</v>
      </c>
      <c r="M25" s="44">
        <f t="shared" si="2"/>
        <v>0</v>
      </c>
      <c r="N25" s="42">
        <v>0</v>
      </c>
      <c r="O25" s="44">
        <f t="shared" si="3"/>
        <v>0</v>
      </c>
      <c r="P25" s="45">
        <f t="shared" si="4"/>
        <v>0</v>
      </c>
      <c r="Q25" s="45">
        <f t="shared" si="5"/>
        <v>0</v>
      </c>
      <c r="R25" s="45">
        <f t="shared" si="6"/>
        <v>0</v>
      </c>
      <c r="S25" s="42">
        <v>0</v>
      </c>
      <c r="T25" s="43">
        <f t="shared" si="7"/>
        <v>0</v>
      </c>
    </row>
    <row r="26" spans="1:20" ht="23.25" customHeight="1">
      <c r="A26" s="36" t="s">
        <v>117</v>
      </c>
      <c r="B26" s="36" t="s">
        <v>118</v>
      </c>
      <c r="C26" s="36" t="s">
        <v>88</v>
      </c>
      <c r="D26" s="36" t="s">
        <v>89</v>
      </c>
      <c r="E26" s="36" t="s">
        <v>119</v>
      </c>
      <c r="F26" s="45">
        <v>7834.12</v>
      </c>
      <c r="G26" s="42">
        <v>0</v>
      </c>
      <c r="H26" s="44">
        <v>7834.12</v>
      </c>
      <c r="I26" s="42">
        <v>0</v>
      </c>
      <c r="J26" s="44">
        <f t="shared" si="0"/>
        <v>0</v>
      </c>
      <c r="K26" s="42">
        <v>0</v>
      </c>
      <c r="L26" s="43">
        <f t="shared" si="1"/>
        <v>0</v>
      </c>
      <c r="M26" s="44">
        <f t="shared" si="2"/>
        <v>0</v>
      </c>
      <c r="N26" s="42">
        <v>0</v>
      </c>
      <c r="O26" s="44">
        <f t="shared" si="3"/>
        <v>0</v>
      </c>
      <c r="P26" s="45">
        <f t="shared" si="4"/>
        <v>0</v>
      </c>
      <c r="Q26" s="45">
        <f t="shared" si="5"/>
        <v>0</v>
      </c>
      <c r="R26" s="45">
        <f t="shared" si="6"/>
        <v>0</v>
      </c>
      <c r="S26" s="42">
        <v>0</v>
      </c>
      <c r="T26" s="43">
        <f t="shared" si="7"/>
        <v>0</v>
      </c>
    </row>
    <row r="27" spans="1:20" ht="23.25" customHeight="1">
      <c r="A27" s="36"/>
      <c r="B27" s="36" t="s">
        <v>120</v>
      </c>
      <c r="C27" s="36"/>
      <c r="D27" s="36"/>
      <c r="E27" s="36" t="s">
        <v>121</v>
      </c>
      <c r="F27" s="45">
        <v>85480</v>
      </c>
      <c r="G27" s="42">
        <v>0</v>
      </c>
      <c r="H27" s="44">
        <v>85480</v>
      </c>
      <c r="I27" s="42">
        <v>0</v>
      </c>
      <c r="J27" s="44">
        <f t="shared" si="0"/>
        <v>0</v>
      </c>
      <c r="K27" s="42">
        <v>0</v>
      </c>
      <c r="L27" s="43">
        <f t="shared" si="1"/>
        <v>0</v>
      </c>
      <c r="M27" s="44">
        <f t="shared" si="2"/>
        <v>0</v>
      </c>
      <c r="N27" s="42">
        <v>0</v>
      </c>
      <c r="O27" s="44">
        <f t="shared" si="3"/>
        <v>0</v>
      </c>
      <c r="P27" s="45">
        <f t="shared" si="4"/>
        <v>0</v>
      </c>
      <c r="Q27" s="45">
        <f t="shared" si="5"/>
        <v>0</v>
      </c>
      <c r="R27" s="45">
        <f t="shared" si="6"/>
        <v>0</v>
      </c>
      <c r="S27" s="42">
        <v>0</v>
      </c>
      <c r="T27" s="43">
        <f t="shared" si="7"/>
        <v>0</v>
      </c>
    </row>
    <row r="28" spans="1:20" ht="23.25" customHeight="1">
      <c r="A28" s="36" t="s">
        <v>117</v>
      </c>
      <c r="B28" s="36" t="s">
        <v>122</v>
      </c>
      <c r="C28" s="36" t="s">
        <v>115</v>
      </c>
      <c r="D28" s="36" t="s">
        <v>89</v>
      </c>
      <c r="E28" s="36" t="s">
        <v>123</v>
      </c>
      <c r="F28" s="45">
        <v>85480</v>
      </c>
      <c r="G28" s="42">
        <v>0</v>
      </c>
      <c r="H28" s="44">
        <v>85480</v>
      </c>
      <c r="I28" s="42">
        <v>0</v>
      </c>
      <c r="J28" s="44">
        <f t="shared" si="0"/>
        <v>0</v>
      </c>
      <c r="K28" s="42">
        <v>0</v>
      </c>
      <c r="L28" s="43">
        <f t="shared" si="1"/>
        <v>0</v>
      </c>
      <c r="M28" s="44">
        <f t="shared" si="2"/>
        <v>0</v>
      </c>
      <c r="N28" s="42">
        <v>0</v>
      </c>
      <c r="O28" s="44">
        <f t="shared" si="3"/>
        <v>0</v>
      </c>
      <c r="P28" s="45">
        <f t="shared" si="4"/>
        <v>0</v>
      </c>
      <c r="Q28" s="45">
        <f t="shared" si="5"/>
        <v>0</v>
      </c>
      <c r="R28" s="45">
        <f t="shared" si="6"/>
        <v>0</v>
      </c>
      <c r="S28" s="42">
        <v>0</v>
      </c>
      <c r="T28" s="43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4">
      <selection activeCell="A1" sqref="A1:D1"/>
    </sheetView>
  </sheetViews>
  <sheetFormatPr defaultColWidth="6.83203125" defaultRowHeight="12.75" customHeight="1"/>
  <cols>
    <col min="1" max="3" width="5.83203125" style="27" customWidth="1"/>
    <col min="4" max="4" width="9.16015625" style="27" customWidth="1"/>
    <col min="5" max="5" width="40.33203125" style="27" customWidth="1"/>
    <col min="6" max="10" width="17.16015625" style="27" customWidth="1"/>
    <col min="11" max="12" width="8" style="27" customWidth="1"/>
    <col min="13" max="16384" width="6.83203125" style="27" customWidth="1"/>
  </cols>
  <sheetData>
    <row r="1" spans="1:4" ht="22.5" customHeight="1">
      <c r="A1" s="167"/>
      <c r="B1" s="167"/>
      <c r="C1" s="167"/>
      <c r="D1" s="167"/>
    </row>
    <row r="2" spans="1:10" ht="22.5" customHeight="1">
      <c r="A2" s="81"/>
      <c r="B2" s="168"/>
      <c r="C2" s="168"/>
      <c r="D2" s="168"/>
      <c r="E2" s="168"/>
      <c r="F2" s="168"/>
      <c r="G2" s="168"/>
      <c r="H2" s="168"/>
      <c r="I2" s="168"/>
      <c r="J2" s="174" t="s">
        <v>124</v>
      </c>
    </row>
    <row r="3" spans="1:10" ht="22.5" customHeight="1">
      <c r="A3" s="50" t="s">
        <v>125</v>
      </c>
      <c r="B3" s="50"/>
      <c r="C3" s="50"/>
      <c r="D3" s="50"/>
      <c r="E3" s="50"/>
      <c r="F3" s="50"/>
      <c r="G3" s="50"/>
      <c r="H3" s="50"/>
      <c r="I3" s="50"/>
      <c r="J3" s="50"/>
    </row>
    <row r="4" spans="1:12" ht="22.5" customHeight="1">
      <c r="A4" s="139"/>
      <c r="B4" s="139"/>
      <c r="C4" s="139"/>
      <c r="D4" s="139"/>
      <c r="E4" s="139"/>
      <c r="F4" s="169"/>
      <c r="G4" s="169"/>
      <c r="H4" s="169"/>
      <c r="I4" s="169"/>
      <c r="J4" s="47" t="s">
        <v>5</v>
      </c>
      <c r="K4" s="70"/>
      <c r="L4" s="70"/>
    </row>
    <row r="5" spans="1:12" ht="22.5" customHeight="1">
      <c r="A5" s="114" t="s">
        <v>57</v>
      </c>
      <c r="B5" s="114"/>
      <c r="C5" s="114"/>
      <c r="D5" s="114"/>
      <c r="E5" s="114"/>
      <c r="F5" s="115" t="s">
        <v>58</v>
      </c>
      <c r="G5" s="115" t="s">
        <v>126</v>
      </c>
      <c r="H5" s="117" t="s">
        <v>127</v>
      </c>
      <c r="I5" s="117" t="s">
        <v>128</v>
      </c>
      <c r="J5" s="117" t="s">
        <v>129</v>
      </c>
      <c r="K5" s="70"/>
      <c r="L5" s="70"/>
    </row>
    <row r="6" spans="1:12" ht="22.5" customHeight="1">
      <c r="A6" s="114" t="s">
        <v>68</v>
      </c>
      <c r="B6" s="114"/>
      <c r="C6" s="114"/>
      <c r="D6" s="117" t="s">
        <v>69</v>
      </c>
      <c r="E6" s="117" t="s">
        <v>130</v>
      </c>
      <c r="F6" s="115"/>
      <c r="G6" s="115"/>
      <c r="H6" s="117"/>
      <c r="I6" s="117"/>
      <c r="J6" s="117"/>
      <c r="K6" s="70"/>
      <c r="L6" s="70"/>
    </row>
    <row r="7" spans="1:12" ht="22.5" customHeight="1">
      <c r="A7" s="118" t="s">
        <v>78</v>
      </c>
      <c r="B7" s="118" t="s">
        <v>79</v>
      </c>
      <c r="C7" s="119" t="s">
        <v>80</v>
      </c>
      <c r="D7" s="120"/>
      <c r="E7" s="120"/>
      <c r="F7" s="170"/>
      <c r="G7" s="170"/>
      <c r="H7" s="120"/>
      <c r="I7" s="120"/>
      <c r="J7" s="120"/>
      <c r="K7" s="70"/>
      <c r="L7" s="70"/>
    </row>
    <row r="8" spans="1:10" ht="22.5" customHeight="1">
      <c r="A8" s="171"/>
      <c r="B8" s="172"/>
      <c r="C8" s="173"/>
      <c r="D8" s="172"/>
      <c r="E8" s="173" t="s">
        <v>58</v>
      </c>
      <c r="F8" s="45">
        <v>232101.44</v>
      </c>
      <c r="G8" s="45">
        <v>146621.44</v>
      </c>
      <c r="H8" s="45">
        <v>85480</v>
      </c>
      <c r="I8" s="45">
        <v>0</v>
      </c>
      <c r="J8" s="42">
        <v>0</v>
      </c>
    </row>
    <row r="9" spans="1:10" ht="22.5" customHeight="1">
      <c r="A9" s="171"/>
      <c r="B9" s="172"/>
      <c r="C9" s="173"/>
      <c r="D9" s="172" t="s">
        <v>81</v>
      </c>
      <c r="E9" s="173" t="s">
        <v>0</v>
      </c>
      <c r="F9" s="45">
        <v>232101.44</v>
      </c>
      <c r="G9" s="45">
        <v>146621.44</v>
      </c>
      <c r="H9" s="45">
        <v>85480</v>
      </c>
      <c r="I9" s="45">
        <v>0</v>
      </c>
      <c r="J9" s="42">
        <v>0</v>
      </c>
    </row>
    <row r="10" spans="1:10" ht="22.5" customHeight="1">
      <c r="A10" s="171" t="s">
        <v>82</v>
      </c>
      <c r="B10" s="172"/>
      <c r="C10" s="173"/>
      <c r="D10" s="172"/>
      <c r="E10" s="173" t="s">
        <v>83</v>
      </c>
      <c r="F10" s="45">
        <v>18691.96</v>
      </c>
      <c r="G10" s="45">
        <v>18691.96</v>
      </c>
      <c r="H10" s="45">
        <v>0</v>
      </c>
      <c r="I10" s="45">
        <v>0</v>
      </c>
      <c r="J10" s="42">
        <v>0</v>
      </c>
    </row>
    <row r="11" spans="1:10" ht="22.5" customHeight="1">
      <c r="A11" s="171"/>
      <c r="B11" s="172" t="s">
        <v>84</v>
      </c>
      <c r="C11" s="173"/>
      <c r="D11" s="172"/>
      <c r="E11" s="173" t="s">
        <v>85</v>
      </c>
      <c r="F11" s="45">
        <v>18691.96</v>
      </c>
      <c r="G11" s="45">
        <v>18691.96</v>
      </c>
      <c r="H11" s="45">
        <v>0</v>
      </c>
      <c r="I11" s="45">
        <v>0</v>
      </c>
      <c r="J11" s="42">
        <v>0</v>
      </c>
    </row>
    <row r="12" spans="1:10" ht="22.5" customHeight="1">
      <c r="A12" s="171" t="s">
        <v>86</v>
      </c>
      <c r="B12" s="172" t="s">
        <v>87</v>
      </c>
      <c r="C12" s="173" t="s">
        <v>88</v>
      </c>
      <c r="D12" s="172" t="s">
        <v>89</v>
      </c>
      <c r="E12" s="173" t="s">
        <v>90</v>
      </c>
      <c r="F12" s="45">
        <v>64</v>
      </c>
      <c r="G12" s="45">
        <v>64</v>
      </c>
      <c r="H12" s="45">
        <v>0</v>
      </c>
      <c r="I12" s="45">
        <v>0</v>
      </c>
      <c r="J12" s="42">
        <v>0</v>
      </c>
    </row>
    <row r="13" spans="1:10" ht="22.5" customHeight="1">
      <c r="A13" s="171" t="s">
        <v>86</v>
      </c>
      <c r="B13" s="172" t="s">
        <v>87</v>
      </c>
      <c r="C13" s="173" t="s">
        <v>84</v>
      </c>
      <c r="D13" s="172" t="s">
        <v>89</v>
      </c>
      <c r="E13" s="173" t="s">
        <v>91</v>
      </c>
      <c r="F13" s="45">
        <v>13056.87</v>
      </c>
      <c r="G13" s="45">
        <v>13056.87</v>
      </c>
      <c r="H13" s="45">
        <v>0</v>
      </c>
      <c r="I13" s="45">
        <v>0</v>
      </c>
      <c r="J13" s="42">
        <v>0</v>
      </c>
    </row>
    <row r="14" spans="1:10" ht="22.5" customHeight="1">
      <c r="A14" s="171" t="s">
        <v>86</v>
      </c>
      <c r="B14" s="172" t="s">
        <v>87</v>
      </c>
      <c r="C14" s="173" t="s">
        <v>92</v>
      </c>
      <c r="D14" s="172" t="s">
        <v>89</v>
      </c>
      <c r="E14" s="173" t="s">
        <v>93</v>
      </c>
      <c r="F14" s="45">
        <v>5222.75</v>
      </c>
      <c r="G14" s="45">
        <v>5222.75</v>
      </c>
      <c r="H14" s="45">
        <v>0</v>
      </c>
      <c r="I14" s="45">
        <v>0</v>
      </c>
      <c r="J14" s="42">
        <v>0</v>
      </c>
    </row>
    <row r="15" spans="1:10" ht="22.5" customHeight="1">
      <c r="A15" s="171" t="s">
        <v>86</v>
      </c>
      <c r="B15" s="172" t="s">
        <v>87</v>
      </c>
      <c r="C15" s="173" t="s">
        <v>94</v>
      </c>
      <c r="D15" s="172" t="s">
        <v>89</v>
      </c>
      <c r="E15" s="173" t="s">
        <v>95</v>
      </c>
      <c r="F15" s="45">
        <v>348.34</v>
      </c>
      <c r="G15" s="45">
        <v>348.34</v>
      </c>
      <c r="H15" s="45">
        <v>0</v>
      </c>
      <c r="I15" s="45">
        <v>0</v>
      </c>
      <c r="J15" s="42">
        <v>0</v>
      </c>
    </row>
    <row r="16" spans="1:10" ht="22.5" customHeight="1">
      <c r="A16" s="171" t="s">
        <v>96</v>
      </c>
      <c r="B16" s="172"/>
      <c r="C16" s="173"/>
      <c r="D16" s="172"/>
      <c r="E16" s="173" t="s">
        <v>97</v>
      </c>
      <c r="F16" s="45">
        <v>3939.86</v>
      </c>
      <c r="G16" s="45">
        <v>3939.86</v>
      </c>
      <c r="H16" s="45">
        <v>0</v>
      </c>
      <c r="I16" s="45">
        <v>0</v>
      </c>
      <c r="J16" s="42">
        <v>0</v>
      </c>
    </row>
    <row r="17" spans="1:10" ht="22.5" customHeight="1">
      <c r="A17" s="171"/>
      <c r="B17" s="172" t="s">
        <v>94</v>
      </c>
      <c r="C17" s="173"/>
      <c r="D17" s="172"/>
      <c r="E17" s="173" t="s">
        <v>98</v>
      </c>
      <c r="F17" s="45">
        <v>22.8</v>
      </c>
      <c r="G17" s="45">
        <v>22.8</v>
      </c>
      <c r="H17" s="45">
        <v>0</v>
      </c>
      <c r="I17" s="45">
        <v>0</v>
      </c>
      <c r="J17" s="42">
        <v>0</v>
      </c>
    </row>
    <row r="18" spans="1:10" ht="22.5" customHeight="1">
      <c r="A18" s="171" t="s">
        <v>99</v>
      </c>
      <c r="B18" s="172" t="s">
        <v>100</v>
      </c>
      <c r="C18" s="173" t="s">
        <v>101</v>
      </c>
      <c r="D18" s="172" t="s">
        <v>89</v>
      </c>
      <c r="E18" s="173" t="s">
        <v>102</v>
      </c>
      <c r="F18" s="45">
        <v>22.8</v>
      </c>
      <c r="G18" s="45">
        <v>22.8</v>
      </c>
      <c r="H18" s="45">
        <v>0</v>
      </c>
      <c r="I18" s="45">
        <v>0</v>
      </c>
      <c r="J18" s="42">
        <v>0</v>
      </c>
    </row>
    <row r="19" spans="1:10" ht="22.5" customHeight="1">
      <c r="A19" s="171"/>
      <c r="B19" s="172" t="s">
        <v>103</v>
      </c>
      <c r="C19" s="173"/>
      <c r="D19" s="172"/>
      <c r="E19" s="173" t="s">
        <v>104</v>
      </c>
      <c r="F19" s="45">
        <v>3917.06</v>
      </c>
      <c r="G19" s="45">
        <v>3917.06</v>
      </c>
      <c r="H19" s="45">
        <v>0</v>
      </c>
      <c r="I19" s="45">
        <v>0</v>
      </c>
      <c r="J19" s="42">
        <v>0</v>
      </c>
    </row>
    <row r="20" spans="1:10" ht="22.5" customHeight="1">
      <c r="A20" s="171" t="s">
        <v>99</v>
      </c>
      <c r="B20" s="172" t="s">
        <v>105</v>
      </c>
      <c r="C20" s="173" t="s">
        <v>88</v>
      </c>
      <c r="D20" s="172" t="s">
        <v>89</v>
      </c>
      <c r="E20" s="173" t="s">
        <v>106</v>
      </c>
      <c r="F20" s="45">
        <v>3917.06</v>
      </c>
      <c r="G20" s="45">
        <v>3917.06</v>
      </c>
      <c r="H20" s="45">
        <v>0</v>
      </c>
      <c r="I20" s="45">
        <v>0</v>
      </c>
      <c r="J20" s="42">
        <v>0</v>
      </c>
    </row>
    <row r="21" spans="1:10" ht="22.5" customHeight="1">
      <c r="A21" s="171" t="s">
        <v>107</v>
      </c>
      <c r="B21" s="172"/>
      <c r="C21" s="173"/>
      <c r="D21" s="172"/>
      <c r="E21" s="173" t="s">
        <v>108</v>
      </c>
      <c r="F21" s="45">
        <v>116155.5</v>
      </c>
      <c r="G21" s="45">
        <v>116155.5</v>
      </c>
      <c r="H21" s="45">
        <v>0</v>
      </c>
      <c r="I21" s="45">
        <v>0</v>
      </c>
      <c r="J21" s="42">
        <v>0</v>
      </c>
    </row>
    <row r="22" spans="1:10" ht="22.5" customHeight="1">
      <c r="A22" s="171"/>
      <c r="B22" s="172" t="s">
        <v>88</v>
      </c>
      <c r="C22" s="173"/>
      <c r="D22" s="172"/>
      <c r="E22" s="173" t="s">
        <v>109</v>
      </c>
      <c r="F22" s="45">
        <v>116155.5</v>
      </c>
      <c r="G22" s="45">
        <v>116155.5</v>
      </c>
      <c r="H22" s="45">
        <v>0</v>
      </c>
      <c r="I22" s="45">
        <v>0</v>
      </c>
      <c r="J22" s="42">
        <v>0</v>
      </c>
    </row>
    <row r="23" spans="1:10" ht="22.5" customHeight="1">
      <c r="A23" s="171" t="s">
        <v>110</v>
      </c>
      <c r="B23" s="172" t="s">
        <v>111</v>
      </c>
      <c r="C23" s="173" t="s">
        <v>88</v>
      </c>
      <c r="D23" s="172" t="s">
        <v>89</v>
      </c>
      <c r="E23" s="173" t="s">
        <v>112</v>
      </c>
      <c r="F23" s="45">
        <v>116155.5</v>
      </c>
      <c r="G23" s="45">
        <v>116155.5</v>
      </c>
      <c r="H23" s="45">
        <v>0</v>
      </c>
      <c r="I23" s="45">
        <v>0</v>
      </c>
      <c r="J23" s="42">
        <v>0</v>
      </c>
    </row>
    <row r="24" spans="1:10" ht="22.5" customHeight="1">
      <c r="A24" s="171" t="s">
        <v>113</v>
      </c>
      <c r="B24" s="172"/>
      <c r="C24" s="173"/>
      <c r="D24" s="172"/>
      <c r="E24" s="173" t="s">
        <v>114</v>
      </c>
      <c r="F24" s="45">
        <v>93314.12</v>
      </c>
      <c r="G24" s="45">
        <v>7834.12</v>
      </c>
      <c r="H24" s="45">
        <v>85480</v>
      </c>
      <c r="I24" s="45">
        <v>0</v>
      </c>
      <c r="J24" s="42">
        <v>0</v>
      </c>
    </row>
    <row r="25" spans="1:10" ht="22.5" customHeight="1">
      <c r="A25" s="171"/>
      <c r="B25" s="172" t="s">
        <v>115</v>
      </c>
      <c r="C25" s="173"/>
      <c r="D25" s="172"/>
      <c r="E25" s="173" t="s">
        <v>116</v>
      </c>
      <c r="F25" s="45">
        <v>7834.12</v>
      </c>
      <c r="G25" s="45">
        <v>7834.12</v>
      </c>
      <c r="H25" s="45">
        <v>0</v>
      </c>
      <c r="I25" s="45">
        <v>0</v>
      </c>
      <c r="J25" s="42">
        <v>0</v>
      </c>
    </row>
    <row r="26" spans="1:10" ht="22.5" customHeight="1">
      <c r="A26" s="171" t="s">
        <v>117</v>
      </c>
      <c r="B26" s="172" t="s">
        <v>118</v>
      </c>
      <c r="C26" s="173" t="s">
        <v>88</v>
      </c>
      <c r="D26" s="172" t="s">
        <v>89</v>
      </c>
      <c r="E26" s="173" t="s">
        <v>119</v>
      </c>
      <c r="F26" s="45">
        <v>7834.12</v>
      </c>
      <c r="G26" s="45">
        <v>7834.12</v>
      </c>
      <c r="H26" s="45">
        <v>0</v>
      </c>
      <c r="I26" s="45">
        <v>0</v>
      </c>
      <c r="J26" s="42">
        <v>0</v>
      </c>
    </row>
    <row r="27" spans="1:10" ht="22.5" customHeight="1">
      <c r="A27" s="171"/>
      <c r="B27" s="172" t="s">
        <v>120</v>
      </c>
      <c r="C27" s="173"/>
      <c r="D27" s="172"/>
      <c r="E27" s="173" t="s">
        <v>121</v>
      </c>
      <c r="F27" s="45">
        <v>85480</v>
      </c>
      <c r="G27" s="45">
        <v>0</v>
      </c>
      <c r="H27" s="45">
        <v>85480</v>
      </c>
      <c r="I27" s="45">
        <v>0</v>
      </c>
      <c r="J27" s="42">
        <v>0</v>
      </c>
    </row>
    <row r="28" spans="1:10" ht="22.5" customHeight="1">
      <c r="A28" s="171" t="s">
        <v>117</v>
      </c>
      <c r="B28" s="172" t="s">
        <v>122</v>
      </c>
      <c r="C28" s="173" t="s">
        <v>115</v>
      </c>
      <c r="D28" s="172" t="s">
        <v>89</v>
      </c>
      <c r="E28" s="173" t="s">
        <v>123</v>
      </c>
      <c r="F28" s="45">
        <v>85480</v>
      </c>
      <c r="G28" s="45">
        <v>0</v>
      </c>
      <c r="H28" s="45">
        <v>85480</v>
      </c>
      <c r="I28" s="45">
        <v>0</v>
      </c>
      <c r="J28" s="42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E31" sqref="E31"/>
    </sheetView>
  </sheetViews>
  <sheetFormatPr defaultColWidth="6.83203125" defaultRowHeight="20.25" customHeight="1"/>
  <cols>
    <col min="1" max="1" width="40.16015625" style="27" customWidth="1"/>
    <col min="2" max="2" width="17.83203125" style="27" customWidth="1"/>
    <col min="3" max="3" width="31" style="27" customWidth="1"/>
    <col min="4" max="6" width="17.83203125" style="27" customWidth="1"/>
    <col min="7" max="8" width="12.16015625" style="27" customWidth="1"/>
    <col min="9" max="34" width="6.5" style="27" customWidth="1"/>
    <col min="35" max="35" width="6.16015625" style="27" customWidth="1"/>
    <col min="36" max="38" width="6.83203125" style="27" customWidth="1"/>
    <col min="39" max="41" width="6.16015625" style="27" customWidth="1"/>
    <col min="42" max="253" width="8" style="27" customWidth="1"/>
    <col min="254" max="16384" width="6.83203125" style="27" customWidth="1"/>
  </cols>
  <sheetData>
    <row r="1" ht="20.25" customHeight="1">
      <c r="A1" s="100"/>
    </row>
    <row r="2" spans="1:34" ht="20.25" customHeight="1">
      <c r="A2" s="138"/>
      <c r="B2" s="138"/>
      <c r="C2" s="138"/>
      <c r="D2" s="138"/>
      <c r="E2" s="138"/>
      <c r="F2" s="138"/>
      <c r="G2" s="138"/>
      <c r="H2" s="83" t="s">
        <v>131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34" ht="20.25" customHeight="1">
      <c r="A3" s="50" t="s">
        <v>132</v>
      </c>
      <c r="B3" s="50"/>
      <c r="C3" s="50"/>
      <c r="D3" s="50"/>
      <c r="E3" s="50"/>
      <c r="F3" s="50"/>
      <c r="G3" s="50"/>
      <c r="H3" s="50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</row>
    <row r="4" spans="1:34" ht="20.25" customHeight="1">
      <c r="A4" s="139"/>
      <c r="B4" s="139"/>
      <c r="C4" s="81"/>
      <c r="D4" s="81"/>
      <c r="E4" s="81"/>
      <c r="F4" s="81"/>
      <c r="G4" s="81"/>
      <c r="H4" s="47" t="s">
        <v>5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34" ht="20.25" customHeight="1">
      <c r="A5" s="114" t="s">
        <v>6</v>
      </c>
      <c r="B5" s="114"/>
      <c r="C5" s="114" t="s">
        <v>7</v>
      </c>
      <c r="D5" s="114"/>
      <c r="E5" s="114"/>
      <c r="F5" s="114"/>
      <c r="G5" s="114"/>
      <c r="H5" s="11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s="137" customFormat="1" ht="37.5" customHeight="1">
      <c r="A6" s="140" t="s">
        <v>8</v>
      </c>
      <c r="B6" s="119" t="s">
        <v>9</v>
      </c>
      <c r="C6" s="140" t="s">
        <v>8</v>
      </c>
      <c r="D6" s="119" t="s">
        <v>58</v>
      </c>
      <c r="E6" s="119" t="s">
        <v>133</v>
      </c>
      <c r="F6" s="141" t="s">
        <v>134</v>
      </c>
      <c r="G6" s="140" t="s">
        <v>135</v>
      </c>
      <c r="H6" s="141" t="s">
        <v>136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ht="25.5" customHeight="1">
      <c r="A7" s="142" t="s">
        <v>137</v>
      </c>
      <c r="B7" s="143">
        <f>SUM(B8:B10)</f>
        <v>232101.44</v>
      </c>
      <c r="C7" s="144" t="s">
        <v>138</v>
      </c>
      <c r="D7" s="143"/>
      <c r="E7" s="143"/>
      <c r="F7" s="143"/>
      <c r="G7" s="145"/>
      <c r="H7" s="143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</row>
    <row r="8" spans="1:34" ht="25.5" customHeight="1">
      <c r="A8" s="142" t="s">
        <v>139</v>
      </c>
      <c r="B8" s="146">
        <v>232101.44</v>
      </c>
      <c r="C8" s="144" t="s">
        <v>140</v>
      </c>
      <c r="D8" s="147">
        <f aca="true" t="shared" si="0" ref="D8:D36">SUM(E8:H8)</f>
        <v>0</v>
      </c>
      <c r="E8" s="147">
        <v>0</v>
      </c>
      <c r="F8" s="143">
        <v>0</v>
      </c>
      <c r="G8" s="145"/>
      <c r="H8" s="143">
        <v>0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</row>
    <row r="9" spans="1:34" ht="25.5" customHeight="1">
      <c r="A9" s="142" t="s">
        <v>141</v>
      </c>
      <c r="B9" s="148">
        <v>0</v>
      </c>
      <c r="C9" s="144" t="s">
        <v>142</v>
      </c>
      <c r="D9" s="147">
        <f t="shared" si="0"/>
        <v>0</v>
      </c>
      <c r="E9" s="147">
        <v>0</v>
      </c>
      <c r="F9" s="143">
        <v>0</v>
      </c>
      <c r="G9" s="145"/>
      <c r="H9" s="143"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</row>
    <row r="10" spans="1:34" ht="25.5" customHeight="1">
      <c r="A10" s="142" t="s">
        <v>143</v>
      </c>
      <c r="B10" s="148"/>
      <c r="C10" s="142" t="s">
        <v>144</v>
      </c>
      <c r="D10" s="147">
        <f t="shared" si="0"/>
        <v>0</v>
      </c>
      <c r="E10" s="147">
        <v>0</v>
      </c>
      <c r="F10" s="143">
        <v>0</v>
      </c>
      <c r="G10" s="145"/>
      <c r="H10" s="143">
        <v>0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</row>
    <row r="11" spans="1:34" ht="25.5" customHeight="1">
      <c r="A11" s="142" t="s">
        <v>145</v>
      </c>
      <c r="B11" s="149"/>
      <c r="C11" s="144" t="s">
        <v>146</v>
      </c>
      <c r="D11" s="147">
        <f t="shared" si="0"/>
        <v>0</v>
      </c>
      <c r="E11" s="147">
        <v>0</v>
      </c>
      <c r="F11" s="143">
        <v>0</v>
      </c>
      <c r="G11" s="145"/>
      <c r="H11" s="143">
        <v>0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</row>
    <row r="12" spans="1:34" ht="25.5" customHeight="1">
      <c r="A12" s="142" t="s">
        <v>139</v>
      </c>
      <c r="B12" s="143"/>
      <c r="C12" s="144" t="s">
        <v>147</v>
      </c>
      <c r="D12" s="147">
        <f t="shared" si="0"/>
        <v>0</v>
      </c>
      <c r="E12" s="147">
        <v>0</v>
      </c>
      <c r="F12" s="143">
        <v>0</v>
      </c>
      <c r="G12" s="145"/>
      <c r="H12" s="143">
        <v>0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</row>
    <row r="13" spans="1:34" ht="25.5" customHeight="1">
      <c r="A13" s="142" t="s">
        <v>141</v>
      </c>
      <c r="B13" s="143"/>
      <c r="C13" s="144" t="s">
        <v>148</v>
      </c>
      <c r="D13" s="147">
        <f t="shared" si="0"/>
        <v>0</v>
      </c>
      <c r="E13" s="147">
        <v>0</v>
      </c>
      <c r="F13" s="143">
        <v>0</v>
      </c>
      <c r="G13" s="145"/>
      <c r="H13" s="143"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</row>
    <row r="14" spans="1:34" ht="25.5" customHeight="1">
      <c r="A14" s="142" t="s">
        <v>143</v>
      </c>
      <c r="B14" s="143"/>
      <c r="C14" s="142" t="s">
        <v>149</v>
      </c>
      <c r="D14" s="147">
        <f t="shared" si="0"/>
        <v>0</v>
      </c>
      <c r="E14" s="147">
        <v>0</v>
      </c>
      <c r="F14" s="143">
        <v>0</v>
      </c>
      <c r="G14" s="145"/>
      <c r="H14" s="143">
        <v>0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1:34" ht="25.5" customHeight="1">
      <c r="A15" s="142" t="s">
        <v>150</v>
      </c>
      <c r="B15" s="146"/>
      <c r="C15" s="142" t="s">
        <v>151</v>
      </c>
      <c r="D15" s="147">
        <f t="shared" si="0"/>
        <v>18691.96</v>
      </c>
      <c r="E15" s="147">
        <v>18691.96</v>
      </c>
      <c r="F15" s="143">
        <v>0</v>
      </c>
      <c r="G15" s="145"/>
      <c r="H15" s="143">
        <v>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</row>
    <row r="16" spans="1:34" ht="25.5" customHeight="1">
      <c r="A16" s="142"/>
      <c r="B16" s="148"/>
      <c r="C16" s="142" t="s">
        <v>152</v>
      </c>
      <c r="D16" s="147">
        <f t="shared" si="0"/>
        <v>0</v>
      </c>
      <c r="E16" s="147">
        <v>0</v>
      </c>
      <c r="F16" s="143">
        <v>0</v>
      </c>
      <c r="G16" s="145"/>
      <c r="H16" s="143">
        <v>0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</row>
    <row r="17" spans="1:34" ht="25.5" customHeight="1">
      <c r="A17" s="142"/>
      <c r="B17" s="148"/>
      <c r="C17" s="142" t="s">
        <v>153</v>
      </c>
      <c r="D17" s="147">
        <f t="shared" si="0"/>
        <v>3939.86</v>
      </c>
      <c r="E17" s="147">
        <v>3939.86</v>
      </c>
      <c r="F17" s="143">
        <v>0</v>
      </c>
      <c r="G17" s="145"/>
      <c r="H17" s="143"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</row>
    <row r="18" spans="1:34" ht="25.5" customHeight="1">
      <c r="A18" s="142"/>
      <c r="B18" s="148"/>
      <c r="C18" s="142" t="s">
        <v>154</v>
      </c>
      <c r="D18" s="147">
        <f t="shared" si="0"/>
        <v>0</v>
      </c>
      <c r="E18" s="147">
        <v>0</v>
      </c>
      <c r="F18" s="143">
        <v>0</v>
      </c>
      <c r="G18" s="145"/>
      <c r="H18" s="143">
        <v>0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</row>
    <row r="19" spans="1:34" ht="25.5" customHeight="1">
      <c r="A19" s="142"/>
      <c r="B19" s="148"/>
      <c r="C19" s="142" t="s">
        <v>155</v>
      </c>
      <c r="D19" s="147">
        <f t="shared" si="0"/>
        <v>116155.5</v>
      </c>
      <c r="E19" s="147">
        <v>116155.5</v>
      </c>
      <c r="F19" s="143">
        <v>0</v>
      </c>
      <c r="G19" s="145"/>
      <c r="H19" s="143"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</row>
    <row r="20" spans="1:34" ht="25.5" customHeight="1">
      <c r="A20" s="142"/>
      <c r="B20" s="148"/>
      <c r="C20" s="142" t="s">
        <v>156</v>
      </c>
      <c r="D20" s="147">
        <f t="shared" si="0"/>
        <v>0</v>
      </c>
      <c r="E20" s="147">
        <v>0</v>
      </c>
      <c r="F20" s="143">
        <v>0</v>
      </c>
      <c r="G20" s="145"/>
      <c r="H20" s="146">
        <v>0</v>
      </c>
      <c r="I20" s="166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</row>
    <row r="21" spans="1:34" ht="25.5" customHeight="1">
      <c r="A21" s="142"/>
      <c r="B21" s="148"/>
      <c r="C21" s="142" t="s">
        <v>157</v>
      </c>
      <c r="D21" s="147">
        <f t="shared" si="0"/>
        <v>0</v>
      </c>
      <c r="E21" s="147">
        <v>0</v>
      </c>
      <c r="F21" s="143">
        <v>0</v>
      </c>
      <c r="G21" s="145"/>
      <c r="H21" s="149"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</row>
    <row r="22" spans="1:34" ht="25.5" customHeight="1">
      <c r="A22" s="142"/>
      <c r="B22" s="148"/>
      <c r="C22" s="142" t="s">
        <v>158</v>
      </c>
      <c r="D22" s="147">
        <f t="shared" si="0"/>
        <v>0</v>
      </c>
      <c r="E22" s="147">
        <v>0</v>
      </c>
      <c r="F22" s="143">
        <v>0</v>
      </c>
      <c r="G22" s="145"/>
      <c r="H22" s="143">
        <v>0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</row>
    <row r="23" spans="1:34" ht="25.5" customHeight="1">
      <c r="A23" s="142"/>
      <c r="B23" s="148"/>
      <c r="C23" s="142" t="s">
        <v>159</v>
      </c>
      <c r="D23" s="147">
        <f t="shared" si="0"/>
        <v>0</v>
      </c>
      <c r="E23" s="147">
        <v>0</v>
      </c>
      <c r="F23" s="143">
        <v>0</v>
      </c>
      <c r="G23" s="145"/>
      <c r="H23" s="143">
        <v>0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</row>
    <row r="24" spans="1:34" ht="25.5" customHeight="1">
      <c r="A24" s="142"/>
      <c r="B24" s="148"/>
      <c r="C24" s="142" t="s">
        <v>160</v>
      </c>
      <c r="D24" s="147">
        <f t="shared" si="0"/>
        <v>0</v>
      </c>
      <c r="E24" s="147">
        <v>0</v>
      </c>
      <c r="F24" s="143">
        <v>0</v>
      </c>
      <c r="G24" s="145"/>
      <c r="H24" s="143"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</row>
    <row r="25" spans="1:34" ht="25.5" customHeight="1">
      <c r="A25" s="142"/>
      <c r="B25" s="148"/>
      <c r="C25" s="142" t="s">
        <v>161</v>
      </c>
      <c r="D25" s="147">
        <f t="shared" si="0"/>
        <v>0</v>
      </c>
      <c r="E25" s="147">
        <v>0</v>
      </c>
      <c r="F25" s="143">
        <v>0</v>
      </c>
      <c r="G25" s="145"/>
      <c r="H25" s="143">
        <v>0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</row>
    <row r="26" spans="1:34" ht="25.5" customHeight="1">
      <c r="A26" s="142"/>
      <c r="B26" s="148"/>
      <c r="C26" s="142" t="s">
        <v>162</v>
      </c>
      <c r="D26" s="147">
        <f t="shared" si="0"/>
        <v>0</v>
      </c>
      <c r="E26" s="147">
        <v>0</v>
      </c>
      <c r="F26" s="143">
        <v>0</v>
      </c>
      <c r="G26" s="145"/>
      <c r="H26" s="143">
        <v>0</v>
      </c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</row>
    <row r="27" spans="1:34" ht="25.5" customHeight="1">
      <c r="A27" s="142"/>
      <c r="B27" s="148"/>
      <c r="C27" s="142" t="s">
        <v>163</v>
      </c>
      <c r="D27" s="147">
        <f t="shared" si="0"/>
        <v>93314.12</v>
      </c>
      <c r="E27" s="147">
        <v>93314.12</v>
      </c>
      <c r="F27" s="143">
        <v>0</v>
      </c>
      <c r="G27" s="145"/>
      <c r="H27" s="143">
        <v>0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</row>
    <row r="28" spans="1:34" ht="25.5" customHeight="1">
      <c r="A28" s="142"/>
      <c r="B28" s="148"/>
      <c r="C28" s="142" t="s">
        <v>164</v>
      </c>
      <c r="D28" s="147">
        <f t="shared" si="0"/>
        <v>0</v>
      </c>
      <c r="E28" s="147">
        <v>0</v>
      </c>
      <c r="F28" s="143">
        <v>0</v>
      </c>
      <c r="G28" s="145"/>
      <c r="H28" s="143">
        <v>0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</row>
    <row r="29" spans="1:34" ht="25.5" customHeight="1">
      <c r="A29" s="142"/>
      <c r="B29" s="148"/>
      <c r="C29" s="142" t="s">
        <v>165</v>
      </c>
      <c r="D29" s="147">
        <f t="shared" si="0"/>
        <v>0</v>
      </c>
      <c r="E29" s="147">
        <v>0</v>
      </c>
      <c r="F29" s="143">
        <v>0</v>
      </c>
      <c r="G29" s="145"/>
      <c r="H29" s="143">
        <v>0</v>
      </c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</row>
    <row r="30" spans="1:34" ht="25.5" customHeight="1">
      <c r="A30" s="142"/>
      <c r="B30" s="148"/>
      <c r="C30" s="142" t="s">
        <v>166</v>
      </c>
      <c r="D30" s="147">
        <f t="shared" si="0"/>
        <v>0</v>
      </c>
      <c r="E30" s="150">
        <v>0</v>
      </c>
      <c r="F30" s="146">
        <v>0</v>
      </c>
      <c r="G30" s="145"/>
      <c r="H30" s="146">
        <v>0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</row>
    <row r="31" spans="1:34" ht="25.5" customHeight="1">
      <c r="A31" s="142"/>
      <c r="B31" s="148"/>
      <c r="C31" s="142" t="s">
        <v>167</v>
      </c>
      <c r="D31" s="147">
        <f t="shared" si="0"/>
        <v>0</v>
      </c>
      <c r="E31" s="151">
        <v>0</v>
      </c>
      <c r="F31" s="149">
        <v>0</v>
      </c>
      <c r="G31" s="145"/>
      <c r="H31" s="149"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</row>
    <row r="32" spans="1:34" ht="25.5" customHeight="1">
      <c r="A32" s="142"/>
      <c r="B32" s="148"/>
      <c r="C32" s="142" t="s">
        <v>168</v>
      </c>
      <c r="D32" s="147">
        <f t="shared" si="0"/>
        <v>0</v>
      </c>
      <c r="E32" s="147">
        <v>0</v>
      </c>
      <c r="F32" s="143">
        <v>0</v>
      </c>
      <c r="G32" s="145"/>
      <c r="H32" s="143">
        <v>0</v>
      </c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</row>
    <row r="33" spans="1:34" ht="25.5" customHeight="1">
      <c r="A33" s="142"/>
      <c r="B33" s="148"/>
      <c r="C33" s="142" t="s">
        <v>169</v>
      </c>
      <c r="D33" s="147">
        <f t="shared" si="0"/>
        <v>0</v>
      </c>
      <c r="E33" s="147">
        <v>0</v>
      </c>
      <c r="F33" s="143">
        <v>0</v>
      </c>
      <c r="G33" s="145"/>
      <c r="H33" s="143"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</row>
    <row r="34" spans="1:34" ht="25.5" customHeight="1">
      <c r="A34" s="142"/>
      <c r="B34" s="148"/>
      <c r="C34" s="142" t="s">
        <v>170</v>
      </c>
      <c r="D34" s="147">
        <f t="shared" si="0"/>
        <v>0</v>
      </c>
      <c r="E34" s="147">
        <v>0</v>
      </c>
      <c r="F34" s="143">
        <v>0</v>
      </c>
      <c r="G34" s="145"/>
      <c r="H34" s="143">
        <v>0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</row>
    <row r="35" spans="1:34" ht="25.5" customHeight="1">
      <c r="A35" s="142"/>
      <c r="B35" s="148"/>
      <c r="C35" s="142" t="s">
        <v>171</v>
      </c>
      <c r="D35" s="147">
        <f t="shared" si="0"/>
        <v>0</v>
      </c>
      <c r="E35" s="147">
        <v>0</v>
      </c>
      <c r="F35" s="143">
        <v>0</v>
      </c>
      <c r="G35" s="145"/>
      <c r="H35" s="143"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</row>
    <row r="36" spans="1:34" ht="25.5" customHeight="1">
      <c r="A36" s="142"/>
      <c r="B36" s="148"/>
      <c r="C36" s="142" t="s">
        <v>172</v>
      </c>
      <c r="D36" s="150">
        <f t="shared" si="0"/>
        <v>0</v>
      </c>
      <c r="E36" s="150">
        <v>0</v>
      </c>
      <c r="F36" s="146">
        <v>0</v>
      </c>
      <c r="G36" s="145"/>
      <c r="H36" s="146"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</row>
    <row r="37" spans="1:34" ht="25.5" customHeight="1">
      <c r="A37" s="152"/>
      <c r="B37" s="146"/>
      <c r="C37" s="152" t="s">
        <v>173</v>
      </c>
      <c r="D37" s="153"/>
      <c r="E37" s="154"/>
      <c r="F37" s="154"/>
      <c r="G37" s="150"/>
      <c r="H37" s="148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</row>
    <row r="38" spans="1:34" ht="25.5" customHeight="1">
      <c r="A38" s="152"/>
      <c r="B38" s="155"/>
      <c r="C38" s="152"/>
      <c r="D38" s="153"/>
      <c r="E38" s="156"/>
      <c r="F38" s="156"/>
      <c r="G38" s="156"/>
      <c r="H38" s="156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</row>
    <row r="39" spans="1:34" ht="25.5" customHeight="1">
      <c r="A39" s="157" t="s">
        <v>53</v>
      </c>
      <c r="B39" s="158">
        <f>SUM(B7,B11)</f>
        <v>232101.44</v>
      </c>
      <c r="C39" s="159" t="s">
        <v>54</v>
      </c>
      <c r="D39" s="160">
        <f>SUM(D8:D36)</f>
        <v>232101.44</v>
      </c>
      <c r="E39" s="160">
        <f>SUM(E8:E36)</f>
        <v>232101.44</v>
      </c>
      <c r="F39" s="160">
        <f>SUM(F8:F36)</f>
        <v>0</v>
      </c>
      <c r="G39" s="153"/>
      <c r="H39" s="153">
        <f>SUM(H8:H36)</f>
        <v>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</row>
    <row r="40" spans="1:34" ht="20.25" customHeight="1">
      <c r="A40" s="161"/>
      <c r="B40" s="162"/>
      <c r="C40" s="163"/>
      <c r="D40" s="163"/>
      <c r="E40" s="163"/>
      <c r="F40" s="163"/>
      <c r="G40" s="163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showGridLines="0" showZeros="0" workbookViewId="0" topLeftCell="E1">
      <selection activeCell="H12" sqref="H12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25"/>
      <c r="B1" s="125"/>
      <c r="C1" s="1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1" ht="19.5" customHeight="1">
      <c r="A2" s="4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34"/>
      <c r="AO2" s="136" t="s">
        <v>174</v>
      </c>
    </row>
    <row r="3" spans="1:41" ht="19.5" customHeight="1">
      <c r="A3" s="126" t="s">
        <v>175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1:41" ht="19.5" customHeight="1">
      <c r="A4" s="51"/>
      <c r="B4" s="51"/>
      <c r="C4" s="51"/>
      <c r="D4" s="51"/>
      <c r="E4" s="84"/>
      <c r="F4" s="84"/>
      <c r="G4" s="84"/>
      <c r="H4" s="84"/>
      <c r="I4" s="130"/>
      <c r="J4" s="130"/>
      <c r="K4" s="130"/>
      <c r="L4" s="130"/>
      <c r="M4" s="130"/>
      <c r="N4" s="130"/>
      <c r="O4" s="130"/>
      <c r="P4" s="130"/>
      <c r="Q4" s="130"/>
      <c r="R4" s="70"/>
      <c r="AO4" s="47" t="s">
        <v>5</v>
      </c>
    </row>
    <row r="5" spans="1:41" ht="19.5" customHeight="1">
      <c r="A5" s="52" t="s">
        <v>57</v>
      </c>
      <c r="B5" s="52"/>
      <c r="C5" s="53"/>
      <c r="D5" s="54"/>
      <c r="E5" s="31" t="s">
        <v>176</v>
      </c>
      <c r="F5" s="127" t="s">
        <v>177</v>
      </c>
      <c r="G5" s="127"/>
      <c r="H5" s="127"/>
      <c r="I5" s="127"/>
      <c r="J5" s="127"/>
      <c r="K5" s="127"/>
      <c r="L5" s="131"/>
      <c r="M5" s="132"/>
      <c r="N5" s="132"/>
      <c r="O5" s="132"/>
      <c r="P5" s="127" t="s">
        <v>178</v>
      </c>
      <c r="Q5" s="127"/>
      <c r="R5" s="127"/>
      <c r="S5" s="127"/>
      <c r="T5" s="127"/>
      <c r="U5" s="127"/>
      <c r="V5" s="131"/>
      <c r="W5" s="132"/>
      <c r="X5" s="132"/>
      <c r="Y5" s="132"/>
      <c r="Z5" s="127" t="s">
        <v>179</v>
      </c>
      <c r="AA5" s="127"/>
      <c r="AB5" s="127"/>
      <c r="AC5" s="127"/>
      <c r="AD5" s="127"/>
      <c r="AE5" s="127"/>
      <c r="AF5" s="131"/>
      <c r="AG5" s="132"/>
      <c r="AH5" s="132"/>
      <c r="AI5" s="132"/>
      <c r="AJ5" s="8"/>
      <c r="AK5" s="8"/>
      <c r="AL5" s="8"/>
      <c r="AM5" s="8"/>
      <c r="AN5" s="8"/>
      <c r="AO5" s="8"/>
    </row>
    <row r="6" spans="1:41" ht="19.5" customHeight="1">
      <c r="A6" s="55" t="s">
        <v>68</v>
      </c>
      <c r="B6" s="55"/>
      <c r="C6" s="32" t="s">
        <v>69</v>
      </c>
      <c r="D6" s="32" t="s">
        <v>70</v>
      </c>
      <c r="E6" s="31"/>
      <c r="F6" s="3" t="s">
        <v>58</v>
      </c>
      <c r="G6" s="127" t="s">
        <v>180</v>
      </c>
      <c r="H6" s="127"/>
      <c r="I6" s="127"/>
      <c r="J6" s="133" t="s">
        <v>181</v>
      </c>
      <c r="K6" s="127"/>
      <c r="L6" s="131"/>
      <c r="M6" s="127" t="s">
        <v>182</v>
      </c>
      <c r="N6" s="127"/>
      <c r="O6" s="127"/>
      <c r="P6" s="3" t="s">
        <v>58</v>
      </c>
      <c r="Q6" s="127" t="s">
        <v>180</v>
      </c>
      <c r="R6" s="127"/>
      <c r="S6" s="127"/>
      <c r="T6" s="133" t="s">
        <v>181</v>
      </c>
      <c r="U6" s="127"/>
      <c r="V6" s="131"/>
      <c r="W6" s="127" t="s">
        <v>182</v>
      </c>
      <c r="X6" s="127"/>
      <c r="Y6" s="127"/>
      <c r="Z6" s="3" t="s">
        <v>58</v>
      </c>
      <c r="AA6" s="127" t="s">
        <v>180</v>
      </c>
      <c r="AB6" s="127"/>
      <c r="AC6" s="127"/>
      <c r="AD6" s="133" t="s">
        <v>181</v>
      </c>
      <c r="AE6" s="127"/>
      <c r="AF6" s="131"/>
      <c r="AG6" s="127" t="s">
        <v>182</v>
      </c>
      <c r="AH6" s="127"/>
      <c r="AI6" s="127"/>
      <c r="AJ6" s="133" t="s">
        <v>183</v>
      </c>
      <c r="AK6" s="127"/>
      <c r="AL6" s="131"/>
      <c r="AM6" s="127" t="s">
        <v>136</v>
      </c>
      <c r="AN6" s="127"/>
      <c r="AO6" s="127"/>
    </row>
    <row r="7" spans="1:41" ht="30.75" customHeight="1">
      <c r="A7" s="60" t="s">
        <v>78</v>
      </c>
      <c r="B7" s="59" t="s">
        <v>79</v>
      </c>
      <c r="C7" s="34"/>
      <c r="D7" s="34"/>
      <c r="E7" s="33"/>
      <c r="F7" s="63"/>
      <c r="G7" s="33" t="s">
        <v>73</v>
      </c>
      <c r="H7" s="33" t="s">
        <v>126</v>
      </c>
      <c r="I7" s="33" t="s">
        <v>127</v>
      </c>
      <c r="J7" s="33" t="s">
        <v>73</v>
      </c>
      <c r="K7" s="33" t="s">
        <v>126</v>
      </c>
      <c r="L7" s="33" t="s">
        <v>127</v>
      </c>
      <c r="M7" s="31" t="s">
        <v>73</v>
      </c>
      <c r="N7" s="31" t="s">
        <v>126</v>
      </c>
      <c r="O7" s="31" t="s">
        <v>127</v>
      </c>
      <c r="P7" s="3"/>
      <c r="Q7" s="31" t="s">
        <v>73</v>
      </c>
      <c r="R7" s="31" t="s">
        <v>126</v>
      </c>
      <c r="S7" s="31" t="s">
        <v>127</v>
      </c>
      <c r="T7" s="31" t="s">
        <v>73</v>
      </c>
      <c r="U7" s="31" t="s">
        <v>126</v>
      </c>
      <c r="V7" s="31" t="s">
        <v>127</v>
      </c>
      <c r="W7" s="31" t="s">
        <v>73</v>
      </c>
      <c r="X7" s="31" t="s">
        <v>126</v>
      </c>
      <c r="Y7" s="31" t="s">
        <v>127</v>
      </c>
      <c r="Z7" s="3"/>
      <c r="AA7" s="31" t="s">
        <v>73</v>
      </c>
      <c r="AB7" s="31" t="s">
        <v>126</v>
      </c>
      <c r="AC7" s="31" t="s">
        <v>127</v>
      </c>
      <c r="AD7" s="31" t="s">
        <v>73</v>
      </c>
      <c r="AE7" s="31" t="s">
        <v>126</v>
      </c>
      <c r="AF7" s="31" t="s">
        <v>127</v>
      </c>
      <c r="AG7" s="31" t="s">
        <v>73</v>
      </c>
      <c r="AH7" s="31" t="s">
        <v>126</v>
      </c>
      <c r="AI7" s="31" t="s">
        <v>127</v>
      </c>
      <c r="AJ7" s="31" t="s">
        <v>73</v>
      </c>
      <c r="AK7" s="31" t="s">
        <v>126</v>
      </c>
      <c r="AL7" s="31" t="s">
        <v>127</v>
      </c>
      <c r="AM7" s="31" t="s">
        <v>73</v>
      </c>
      <c r="AN7" s="31" t="s">
        <v>126</v>
      </c>
      <c r="AO7" s="31" t="s">
        <v>127</v>
      </c>
    </row>
    <row r="8" spans="1:41" ht="23.25" customHeight="1">
      <c r="A8" s="36"/>
      <c r="B8" s="36"/>
      <c r="C8" s="36"/>
      <c r="D8" s="36" t="s">
        <v>58</v>
      </c>
      <c r="E8" s="128">
        <v>232101.44</v>
      </c>
      <c r="F8" s="129">
        <v>232101.44</v>
      </c>
      <c r="G8" s="128">
        <v>232101.44</v>
      </c>
      <c r="H8" s="128">
        <v>146621.44</v>
      </c>
      <c r="I8" s="128">
        <v>85480</v>
      </c>
      <c r="J8" s="128">
        <v>0</v>
      </c>
      <c r="K8" s="128">
        <v>0</v>
      </c>
      <c r="L8" s="128">
        <v>0</v>
      </c>
      <c r="M8" s="128">
        <f aca="true" t="shared" si="0" ref="M8:AO8">0</f>
        <v>0</v>
      </c>
      <c r="N8" s="128">
        <f t="shared" si="0"/>
        <v>0</v>
      </c>
      <c r="O8" s="128">
        <f t="shared" si="0"/>
        <v>0</v>
      </c>
      <c r="P8" s="128">
        <f t="shared" si="0"/>
        <v>0</v>
      </c>
      <c r="Q8" s="128">
        <f t="shared" si="0"/>
        <v>0</v>
      </c>
      <c r="R8" s="128">
        <f t="shared" si="0"/>
        <v>0</v>
      </c>
      <c r="S8" s="128">
        <f t="shared" si="0"/>
        <v>0</v>
      </c>
      <c r="T8" s="135">
        <f t="shared" si="0"/>
        <v>0</v>
      </c>
      <c r="U8" s="135">
        <f t="shared" si="0"/>
        <v>0</v>
      </c>
      <c r="V8" s="135">
        <f t="shared" si="0"/>
        <v>0</v>
      </c>
      <c r="W8" s="135">
        <f t="shared" si="0"/>
        <v>0</v>
      </c>
      <c r="X8" s="135">
        <f t="shared" si="0"/>
        <v>0</v>
      </c>
      <c r="Y8" s="135">
        <f t="shared" si="0"/>
        <v>0</v>
      </c>
      <c r="Z8" s="135">
        <f t="shared" si="0"/>
        <v>0</v>
      </c>
      <c r="AA8" s="135">
        <f t="shared" si="0"/>
        <v>0</v>
      </c>
      <c r="AB8" s="135">
        <f t="shared" si="0"/>
        <v>0</v>
      </c>
      <c r="AC8" s="135">
        <f t="shared" si="0"/>
        <v>0</v>
      </c>
      <c r="AD8" s="135">
        <f t="shared" si="0"/>
        <v>0</v>
      </c>
      <c r="AE8" s="135">
        <f t="shared" si="0"/>
        <v>0</v>
      </c>
      <c r="AF8" s="135">
        <f t="shared" si="0"/>
        <v>0</v>
      </c>
      <c r="AG8" s="135">
        <f t="shared" si="0"/>
        <v>0</v>
      </c>
      <c r="AH8" s="135">
        <f t="shared" si="0"/>
        <v>0</v>
      </c>
      <c r="AI8" s="135">
        <f t="shared" si="0"/>
        <v>0</v>
      </c>
      <c r="AJ8" s="135">
        <f t="shared" si="0"/>
        <v>0</v>
      </c>
      <c r="AK8" s="135">
        <f t="shared" si="0"/>
        <v>0</v>
      </c>
      <c r="AL8" s="135">
        <f t="shared" si="0"/>
        <v>0</v>
      </c>
      <c r="AM8" s="135">
        <f t="shared" si="0"/>
        <v>0</v>
      </c>
      <c r="AN8" s="135">
        <f t="shared" si="0"/>
        <v>0</v>
      </c>
      <c r="AO8" s="135">
        <f t="shared" si="0"/>
        <v>0</v>
      </c>
    </row>
    <row r="9" spans="1:41" ht="23.25" customHeight="1">
      <c r="A9" s="36"/>
      <c r="B9" s="36"/>
      <c r="C9" s="36" t="s">
        <v>81</v>
      </c>
      <c r="D9" s="36" t="s">
        <v>0</v>
      </c>
      <c r="E9" s="128">
        <v>232101.44</v>
      </c>
      <c r="F9" s="129">
        <v>232101.44</v>
      </c>
      <c r="G9" s="128">
        <v>232101.44</v>
      </c>
      <c r="H9" s="128">
        <v>146621.44</v>
      </c>
      <c r="I9" s="128">
        <v>85480</v>
      </c>
      <c r="J9" s="128">
        <v>0</v>
      </c>
      <c r="K9" s="128">
        <v>0</v>
      </c>
      <c r="L9" s="128">
        <v>0</v>
      </c>
      <c r="M9" s="128">
        <f aca="true" t="shared" si="1" ref="M9:AO9">0</f>
        <v>0</v>
      </c>
      <c r="N9" s="128">
        <f t="shared" si="1"/>
        <v>0</v>
      </c>
      <c r="O9" s="128">
        <f t="shared" si="1"/>
        <v>0</v>
      </c>
      <c r="P9" s="128">
        <f t="shared" si="1"/>
        <v>0</v>
      </c>
      <c r="Q9" s="128">
        <f t="shared" si="1"/>
        <v>0</v>
      </c>
      <c r="R9" s="128">
        <f t="shared" si="1"/>
        <v>0</v>
      </c>
      <c r="S9" s="128">
        <f t="shared" si="1"/>
        <v>0</v>
      </c>
      <c r="T9" s="135">
        <f t="shared" si="1"/>
        <v>0</v>
      </c>
      <c r="U9" s="135">
        <f t="shared" si="1"/>
        <v>0</v>
      </c>
      <c r="V9" s="135">
        <f t="shared" si="1"/>
        <v>0</v>
      </c>
      <c r="W9" s="135">
        <f t="shared" si="1"/>
        <v>0</v>
      </c>
      <c r="X9" s="135">
        <f t="shared" si="1"/>
        <v>0</v>
      </c>
      <c r="Y9" s="135">
        <f t="shared" si="1"/>
        <v>0</v>
      </c>
      <c r="Z9" s="135">
        <f t="shared" si="1"/>
        <v>0</v>
      </c>
      <c r="AA9" s="135">
        <f t="shared" si="1"/>
        <v>0</v>
      </c>
      <c r="AB9" s="135">
        <f t="shared" si="1"/>
        <v>0</v>
      </c>
      <c r="AC9" s="135">
        <f t="shared" si="1"/>
        <v>0</v>
      </c>
      <c r="AD9" s="135">
        <f t="shared" si="1"/>
        <v>0</v>
      </c>
      <c r="AE9" s="135">
        <f t="shared" si="1"/>
        <v>0</v>
      </c>
      <c r="AF9" s="135">
        <f t="shared" si="1"/>
        <v>0</v>
      </c>
      <c r="AG9" s="135">
        <f t="shared" si="1"/>
        <v>0</v>
      </c>
      <c r="AH9" s="135">
        <f t="shared" si="1"/>
        <v>0</v>
      </c>
      <c r="AI9" s="135">
        <f t="shared" si="1"/>
        <v>0</v>
      </c>
      <c r="AJ9" s="135">
        <f t="shared" si="1"/>
        <v>0</v>
      </c>
      <c r="AK9" s="135">
        <f t="shared" si="1"/>
        <v>0</v>
      </c>
      <c r="AL9" s="135">
        <f t="shared" si="1"/>
        <v>0</v>
      </c>
      <c r="AM9" s="135">
        <f t="shared" si="1"/>
        <v>0</v>
      </c>
      <c r="AN9" s="135">
        <f t="shared" si="1"/>
        <v>0</v>
      </c>
      <c r="AO9" s="135">
        <f t="shared" si="1"/>
        <v>0</v>
      </c>
    </row>
    <row r="10" spans="1:41" ht="23.25" customHeight="1">
      <c r="A10" s="36" t="s">
        <v>184</v>
      </c>
      <c r="B10" s="36"/>
      <c r="C10" s="36"/>
      <c r="D10" s="36" t="s">
        <v>185</v>
      </c>
      <c r="E10" s="128">
        <v>232078.64</v>
      </c>
      <c r="F10" s="129">
        <v>232078.64</v>
      </c>
      <c r="G10" s="128">
        <v>232078.64</v>
      </c>
      <c r="H10" s="128">
        <v>146598.64</v>
      </c>
      <c r="I10" s="128">
        <v>85480</v>
      </c>
      <c r="J10" s="128">
        <v>0</v>
      </c>
      <c r="K10" s="128">
        <v>0</v>
      </c>
      <c r="L10" s="128">
        <v>0</v>
      </c>
      <c r="M10" s="128">
        <f aca="true" t="shared" si="2" ref="M10:AO10">0</f>
        <v>0</v>
      </c>
      <c r="N10" s="128">
        <f t="shared" si="2"/>
        <v>0</v>
      </c>
      <c r="O10" s="128">
        <f t="shared" si="2"/>
        <v>0</v>
      </c>
      <c r="P10" s="128">
        <f t="shared" si="2"/>
        <v>0</v>
      </c>
      <c r="Q10" s="128">
        <f t="shared" si="2"/>
        <v>0</v>
      </c>
      <c r="R10" s="128">
        <f t="shared" si="2"/>
        <v>0</v>
      </c>
      <c r="S10" s="128">
        <f t="shared" si="2"/>
        <v>0</v>
      </c>
      <c r="T10" s="135">
        <f t="shared" si="2"/>
        <v>0</v>
      </c>
      <c r="U10" s="135">
        <f t="shared" si="2"/>
        <v>0</v>
      </c>
      <c r="V10" s="135">
        <f t="shared" si="2"/>
        <v>0</v>
      </c>
      <c r="W10" s="135">
        <f t="shared" si="2"/>
        <v>0</v>
      </c>
      <c r="X10" s="135">
        <f t="shared" si="2"/>
        <v>0</v>
      </c>
      <c r="Y10" s="135">
        <f t="shared" si="2"/>
        <v>0</v>
      </c>
      <c r="Z10" s="135">
        <f t="shared" si="2"/>
        <v>0</v>
      </c>
      <c r="AA10" s="135">
        <f t="shared" si="2"/>
        <v>0</v>
      </c>
      <c r="AB10" s="135">
        <f t="shared" si="2"/>
        <v>0</v>
      </c>
      <c r="AC10" s="135">
        <f t="shared" si="2"/>
        <v>0</v>
      </c>
      <c r="AD10" s="135">
        <f t="shared" si="2"/>
        <v>0</v>
      </c>
      <c r="AE10" s="135">
        <f t="shared" si="2"/>
        <v>0</v>
      </c>
      <c r="AF10" s="135">
        <f t="shared" si="2"/>
        <v>0</v>
      </c>
      <c r="AG10" s="135">
        <f t="shared" si="2"/>
        <v>0</v>
      </c>
      <c r="AH10" s="135">
        <f t="shared" si="2"/>
        <v>0</v>
      </c>
      <c r="AI10" s="135">
        <f t="shared" si="2"/>
        <v>0</v>
      </c>
      <c r="AJ10" s="135">
        <f t="shared" si="2"/>
        <v>0</v>
      </c>
      <c r="AK10" s="135">
        <f t="shared" si="2"/>
        <v>0</v>
      </c>
      <c r="AL10" s="135">
        <f t="shared" si="2"/>
        <v>0</v>
      </c>
      <c r="AM10" s="135">
        <f t="shared" si="2"/>
        <v>0</v>
      </c>
      <c r="AN10" s="135">
        <f t="shared" si="2"/>
        <v>0</v>
      </c>
      <c r="AO10" s="135">
        <f t="shared" si="2"/>
        <v>0</v>
      </c>
    </row>
    <row r="11" spans="1:41" ht="23.25" customHeight="1">
      <c r="A11" s="36" t="s">
        <v>186</v>
      </c>
      <c r="B11" s="36" t="s">
        <v>187</v>
      </c>
      <c r="C11" s="36" t="s">
        <v>89</v>
      </c>
      <c r="D11" s="36" t="s">
        <v>188</v>
      </c>
      <c r="E11" s="128">
        <v>99406.41</v>
      </c>
      <c r="F11" s="129">
        <v>99406.41</v>
      </c>
      <c r="G11" s="128">
        <v>99406.41</v>
      </c>
      <c r="H11" s="128">
        <v>13926.41</v>
      </c>
      <c r="I11" s="128">
        <v>85480</v>
      </c>
      <c r="J11" s="128">
        <v>0</v>
      </c>
      <c r="K11" s="128">
        <v>0</v>
      </c>
      <c r="L11" s="128">
        <v>0</v>
      </c>
      <c r="M11" s="128">
        <f aca="true" t="shared" si="3" ref="M11:AO11">0</f>
        <v>0</v>
      </c>
      <c r="N11" s="128">
        <f t="shared" si="3"/>
        <v>0</v>
      </c>
      <c r="O11" s="128">
        <f t="shared" si="3"/>
        <v>0</v>
      </c>
      <c r="P11" s="128">
        <f t="shared" si="3"/>
        <v>0</v>
      </c>
      <c r="Q11" s="128">
        <f t="shared" si="3"/>
        <v>0</v>
      </c>
      <c r="R11" s="128">
        <f t="shared" si="3"/>
        <v>0</v>
      </c>
      <c r="S11" s="128">
        <f t="shared" si="3"/>
        <v>0</v>
      </c>
      <c r="T11" s="135">
        <f t="shared" si="3"/>
        <v>0</v>
      </c>
      <c r="U11" s="135">
        <f t="shared" si="3"/>
        <v>0</v>
      </c>
      <c r="V11" s="135">
        <f t="shared" si="3"/>
        <v>0</v>
      </c>
      <c r="W11" s="135">
        <f t="shared" si="3"/>
        <v>0</v>
      </c>
      <c r="X11" s="135">
        <f t="shared" si="3"/>
        <v>0</v>
      </c>
      <c r="Y11" s="135">
        <f t="shared" si="3"/>
        <v>0</v>
      </c>
      <c r="Z11" s="135">
        <f t="shared" si="3"/>
        <v>0</v>
      </c>
      <c r="AA11" s="135">
        <f t="shared" si="3"/>
        <v>0</v>
      </c>
      <c r="AB11" s="135">
        <f t="shared" si="3"/>
        <v>0</v>
      </c>
      <c r="AC11" s="135">
        <f t="shared" si="3"/>
        <v>0</v>
      </c>
      <c r="AD11" s="135">
        <f t="shared" si="3"/>
        <v>0</v>
      </c>
      <c r="AE11" s="135">
        <f t="shared" si="3"/>
        <v>0</v>
      </c>
      <c r="AF11" s="135">
        <f t="shared" si="3"/>
        <v>0</v>
      </c>
      <c r="AG11" s="135">
        <f t="shared" si="3"/>
        <v>0</v>
      </c>
      <c r="AH11" s="135">
        <f t="shared" si="3"/>
        <v>0</v>
      </c>
      <c r="AI11" s="135">
        <f t="shared" si="3"/>
        <v>0</v>
      </c>
      <c r="AJ11" s="135">
        <f t="shared" si="3"/>
        <v>0</v>
      </c>
      <c r="AK11" s="135">
        <f t="shared" si="3"/>
        <v>0</v>
      </c>
      <c r="AL11" s="135">
        <f t="shared" si="3"/>
        <v>0</v>
      </c>
      <c r="AM11" s="135">
        <f t="shared" si="3"/>
        <v>0</v>
      </c>
      <c r="AN11" s="135">
        <f t="shared" si="3"/>
        <v>0</v>
      </c>
      <c r="AO11" s="135">
        <f t="shared" si="3"/>
        <v>0</v>
      </c>
    </row>
    <row r="12" spans="1:41" ht="23.25" customHeight="1">
      <c r="A12" s="36" t="s">
        <v>186</v>
      </c>
      <c r="B12" s="36" t="s">
        <v>189</v>
      </c>
      <c r="C12" s="36" t="s">
        <v>89</v>
      </c>
      <c r="D12" s="36" t="s">
        <v>190</v>
      </c>
      <c r="E12" s="128">
        <v>132672.23</v>
      </c>
      <c r="F12" s="129">
        <v>132672.23</v>
      </c>
      <c r="G12" s="128">
        <v>132672.23</v>
      </c>
      <c r="H12" s="128">
        <v>132672.23</v>
      </c>
      <c r="I12" s="128">
        <v>0</v>
      </c>
      <c r="J12" s="128">
        <v>0</v>
      </c>
      <c r="K12" s="128">
        <v>0</v>
      </c>
      <c r="L12" s="128">
        <v>0</v>
      </c>
      <c r="M12" s="128">
        <f aca="true" t="shared" si="4" ref="M12:AO12">0</f>
        <v>0</v>
      </c>
      <c r="N12" s="128">
        <f t="shared" si="4"/>
        <v>0</v>
      </c>
      <c r="O12" s="128">
        <f t="shared" si="4"/>
        <v>0</v>
      </c>
      <c r="P12" s="128">
        <f t="shared" si="4"/>
        <v>0</v>
      </c>
      <c r="Q12" s="128">
        <f t="shared" si="4"/>
        <v>0</v>
      </c>
      <c r="R12" s="128">
        <f t="shared" si="4"/>
        <v>0</v>
      </c>
      <c r="S12" s="128">
        <f t="shared" si="4"/>
        <v>0</v>
      </c>
      <c r="T12" s="135">
        <f t="shared" si="4"/>
        <v>0</v>
      </c>
      <c r="U12" s="135">
        <f t="shared" si="4"/>
        <v>0</v>
      </c>
      <c r="V12" s="135">
        <f t="shared" si="4"/>
        <v>0</v>
      </c>
      <c r="W12" s="135">
        <f t="shared" si="4"/>
        <v>0</v>
      </c>
      <c r="X12" s="135">
        <f t="shared" si="4"/>
        <v>0</v>
      </c>
      <c r="Y12" s="135">
        <f t="shared" si="4"/>
        <v>0</v>
      </c>
      <c r="Z12" s="135">
        <f t="shared" si="4"/>
        <v>0</v>
      </c>
      <c r="AA12" s="135">
        <f t="shared" si="4"/>
        <v>0</v>
      </c>
      <c r="AB12" s="135">
        <f t="shared" si="4"/>
        <v>0</v>
      </c>
      <c r="AC12" s="135">
        <f t="shared" si="4"/>
        <v>0</v>
      </c>
      <c r="AD12" s="135">
        <f t="shared" si="4"/>
        <v>0</v>
      </c>
      <c r="AE12" s="135">
        <f t="shared" si="4"/>
        <v>0</v>
      </c>
      <c r="AF12" s="135">
        <f t="shared" si="4"/>
        <v>0</v>
      </c>
      <c r="AG12" s="135">
        <f t="shared" si="4"/>
        <v>0</v>
      </c>
      <c r="AH12" s="135">
        <f t="shared" si="4"/>
        <v>0</v>
      </c>
      <c r="AI12" s="135">
        <f t="shared" si="4"/>
        <v>0</v>
      </c>
      <c r="AJ12" s="135">
        <f t="shared" si="4"/>
        <v>0</v>
      </c>
      <c r="AK12" s="135">
        <f t="shared" si="4"/>
        <v>0</v>
      </c>
      <c r="AL12" s="135">
        <f t="shared" si="4"/>
        <v>0</v>
      </c>
      <c r="AM12" s="135">
        <f t="shared" si="4"/>
        <v>0</v>
      </c>
      <c r="AN12" s="135">
        <f t="shared" si="4"/>
        <v>0</v>
      </c>
      <c r="AO12" s="135">
        <f t="shared" si="4"/>
        <v>0</v>
      </c>
    </row>
    <row r="13" spans="1:41" ht="23.25" customHeight="1">
      <c r="A13" s="36" t="s">
        <v>191</v>
      </c>
      <c r="B13" s="36"/>
      <c r="C13" s="36"/>
      <c r="D13" s="36" t="s">
        <v>192</v>
      </c>
      <c r="E13" s="128">
        <v>22.8</v>
      </c>
      <c r="F13" s="129">
        <v>22.8</v>
      </c>
      <c r="G13" s="128">
        <v>22.8</v>
      </c>
      <c r="H13" s="128">
        <v>22.8</v>
      </c>
      <c r="I13" s="128">
        <v>0</v>
      </c>
      <c r="J13" s="128">
        <v>0</v>
      </c>
      <c r="K13" s="128">
        <v>0</v>
      </c>
      <c r="L13" s="128">
        <v>0</v>
      </c>
      <c r="M13" s="128">
        <f aca="true" t="shared" si="5" ref="M13:AO13">0</f>
        <v>0</v>
      </c>
      <c r="N13" s="128">
        <f t="shared" si="5"/>
        <v>0</v>
      </c>
      <c r="O13" s="128">
        <f t="shared" si="5"/>
        <v>0</v>
      </c>
      <c r="P13" s="128">
        <f t="shared" si="5"/>
        <v>0</v>
      </c>
      <c r="Q13" s="128">
        <f t="shared" si="5"/>
        <v>0</v>
      </c>
      <c r="R13" s="128">
        <f t="shared" si="5"/>
        <v>0</v>
      </c>
      <c r="S13" s="128">
        <f t="shared" si="5"/>
        <v>0</v>
      </c>
      <c r="T13" s="135">
        <f t="shared" si="5"/>
        <v>0</v>
      </c>
      <c r="U13" s="135">
        <f t="shared" si="5"/>
        <v>0</v>
      </c>
      <c r="V13" s="135">
        <f t="shared" si="5"/>
        <v>0</v>
      </c>
      <c r="W13" s="135">
        <f t="shared" si="5"/>
        <v>0</v>
      </c>
      <c r="X13" s="135">
        <f t="shared" si="5"/>
        <v>0</v>
      </c>
      <c r="Y13" s="135">
        <f t="shared" si="5"/>
        <v>0</v>
      </c>
      <c r="Z13" s="135">
        <f t="shared" si="5"/>
        <v>0</v>
      </c>
      <c r="AA13" s="135">
        <f t="shared" si="5"/>
        <v>0</v>
      </c>
      <c r="AB13" s="135">
        <f t="shared" si="5"/>
        <v>0</v>
      </c>
      <c r="AC13" s="135">
        <f t="shared" si="5"/>
        <v>0</v>
      </c>
      <c r="AD13" s="135">
        <f t="shared" si="5"/>
        <v>0</v>
      </c>
      <c r="AE13" s="135">
        <f t="shared" si="5"/>
        <v>0</v>
      </c>
      <c r="AF13" s="135">
        <f t="shared" si="5"/>
        <v>0</v>
      </c>
      <c r="AG13" s="135">
        <f t="shared" si="5"/>
        <v>0</v>
      </c>
      <c r="AH13" s="135">
        <f t="shared" si="5"/>
        <v>0</v>
      </c>
      <c r="AI13" s="135">
        <f t="shared" si="5"/>
        <v>0</v>
      </c>
      <c r="AJ13" s="135">
        <f t="shared" si="5"/>
        <v>0</v>
      </c>
      <c r="AK13" s="135">
        <f t="shared" si="5"/>
        <v>0</v>
      </c>
      <c r="AL13" s="135">
        <f t="shared" si="5"/>
        <v>0</v>
      </c>
      <c r="AM13" s="135">
        <f t="shared" si="5"/>
        <v>0</v>
      </c>
      <c r="AN13" s="135">
        <f t="shared" si="5"/>
        <v>0</v>
      </c>
      <c r="AO13" s="135">
        <f t="shared" si="5"/>
        <v>0</v>
      </c>
    </row>
    <row r="14" spans="1:41" ht="23.25" customHeight="1">
      <c r="A14" s="36" t="s">
        <v>193</v>
      </c>
      <c r="B14" s="36" t="s">
        <v>194</v>
      </c>
      <c r="C14" s="36" t="s">
        <v>89</v>
      </c>
      <c r="D14" s="36" t="s">
        <v>195</v>
      </c>
      <c r="E14" s="128">
        <v>22.8</v>
      </c>
      <c r="F14" s="129">
        <v>22.8</v>
      </c>
      <c r="G14" s="128">
        <v>22.8</v>
      </c>
      <c r="H14" s="128">
        <v>22.8</v>
      </c>
      <c r="I14" s="128">
        <v>0</v>
      </c>
      <c r="J14" s="128">
        <v>0</v>
      </c>
      <c r="K14" s="128">
        <v>0</v>
      </c>
      <c r="L14" s="128">
        <v>0</v>
      </c>
      <c r="M14" s="128">
        <f aca="true" t="shared" si="6" ref="M14:AO14">0</f>
        <v>0</v>
      </c>
      <c r="N14" s="128">
        <f t="shared" si="6"/>
        <v>0</v>
      </c>
      <c r="O14" s="128">
        <f t="shared" si="6"/>
        <v>0</v>
      </c>
      <c r="P14" s="128">
        <f t="shared" si="6"/>
        <v>0</v>
      </c>
      <c r="Q14" s="128">
        <f t="shared" si="6"/>
        <v>0</v>
      </c>
      <c r="R14" s="128">
        <f t="shared" si="6"/>
        <v>0</v>
      </c>
      <c r="S14" s="128">
        <f t="shared" si="6"/>
        <v>0</v>
      </c>
      <c r="T14" s="135">
        <f t="shared" si="6"/>
        <v>0</v>
      </c>
      <c r="U14" s="135">
        <f t="shared" si="6"/>
        <v>0</v>
      </c>
      <c r="V14" s="135">
        <f t="shared" si="6"/>
        <v>0</v>
      </c>
      <c r="W14" s="135">
        <f t="shared" si="6"/>
        <v>0</v>
      </c>
      <c r="X14" s="135">
        <f t="shared" si="6"/>
        <v>0</v>
      </c>
      <c r="Y14" s="135">
        <f t="shared" si="6"/>
        <v>0</v>
      </c>
      <c r="Z14" s="135">
        <f t="shared" si="6"/>
        <v>0</v>
      </c>
      <c r="AA14" s="135">
        <f t="shared" si="6"/>
        <v>0</v>
      </c>
      <c r="AB14" s="135">
        <f t="shared" si="6"/>
        <v>0</v>
      </c>
      <c r="AC14" s="135">
        <f t="shared" si="6"/>
        <v>0</v>
      </c>
      <c r="AD14" s="135">
        <f t="shared" si="6"/>
        <v>0</v>
      </c>
      <c r="AE14" s="135">
        <f t="shared" si="6"/>
        <v>0</v>
      </c>
      <c r="AF14" s="135">
        <f t="shared" si="6"/>
        <v>0</v>
      </c>
      <c r="AG14" s="135">
        <f t="shared" si="6"/>
        <v>0</v>
      </c>
      <c r="AH14" s="135">
        <f t="shared" si="6"/>
        <v>0</v>
      </c>
      <c r="AI14" s="135">
        <f t="shared" si="6"/>
        <v>0</v>
      </c>
      <c r="AJ14" s="135">
        <f t="shared" si="6"/>
        <v>0</v>
      </c>
      <c r="AK14" s="135">
        <f t="shared" si="6"/>
        <v>0</v>
      </c>
      <c r="AL14" s="135">
        <f t="shared" si="6"/>
        <v>0</v>
      </c>
      <c r="AM14" s="135">
        <f t="shared" si="6"/>
        <v>0</v>
      </c>
      <c r="AN14" s="135">
        <f t="shared" si="6"/>
        <v>0</v>
      </c>
      <c r="AO14" s="135">
        <f t="shared" si="6"/>
        <v>0</v>
      </c>
    </row>
    <row r="15" spans="1:4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AP15" s="38"/>
    </row>
    <row r="16" spans="1:19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ht="12.75" customHeight="1">
      <c r="H17" s="38"/>
    </row>
    <row r="18" spans="1:19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7:31" ht="21" customHeight="1">
      <c r="G19" s="38"/>
      <c r="AE19" s="38"/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5" right="0.75" top="1" bottom="1" header="0.5" footer="0.5"/>
  <pageSetup fitToHeight="1" fitToWidth="1" orientation="landscape" paperSize="9" scale="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8"/>
  <sheetViews>
    <sheetView showGridLines="0" showZeros="0" workbookViewId="0" topLeftCell="A1">
      <selection activeCell="F23" sqref="F23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01"/>
      <c r="B1" s="101"/>
      <c r="C1" s="101"/>
      <c r="D1" s="27"/>
      <c r="E1" s="27"/>
      <c r="F1" s="27"/>
      <c r="G1" s="27"/>
      <c r="H1" s="27"/>
    </row>
    <row r="2" spans="1:112" ht="19.5" customHeight="1">
      <c r="A2" s="81"/>
      <c r="B2" s="81"/>
      <c r="C2" s="81"/>
      <c r="D2" s="82"/>
      <c r="E2" s="81"/>
      <c r="F2" s="81"/>
      <c r="H2" s="95"/>
      <c r="DH2" s="83" t="s">
        <v>196</v>
      </c>
    </row>
    <row r="3" spans="1:112" ht="25.5" customHeight="1">
      <c r="A3" s="102" t="s">
        <v>197</v>
      </c>
      <c r="B3" s="103"/>
      <c r="C3" s="103"/>
      <c r="D3" s="103"/>
      <c r="E3" s="103"/>
      <c r="F3" s="103"/>
      <c r="G3" s="113"/>
      <c r="H3" s="96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03"/>
    </row>
    <row r="4" spans="1:112" ht="19.5" customHeight="1">
      <c r="A4" s="51"/>
      <c r="B4" s="51"/>
      <c r="C4" s="51"/>
      <c r="D4" s="51"/>
      <c r="E4" s="84"/>
      <c r="F4" s="84"/>
      <c r="H4" s="95"/>
      <c r="DH4" s="47" t="s">
        <v>5</v>
      </c>
    </row>
    <row r="5" spans="1:112" ht="19.5" customHeight="1">
      <c r="A5" s="114" t="s">
        <v>57</v>
      </c>
      <c r="B5" s="114"/>
      <c r="C5" s="114"/>
      <c r="D5" s="114"/>
      <c r="E5" s="114"/>
      <c r="F5" s="115" t="s">
        <v>58</v>
      </c>
      <c r="G5" s="116" t="s">
        <v>198</v>
      </c>
      <c r="H5" s="116"/>
      <c r="I5" s="116"/>
      <c r="J5" s="116"/>
      <c r="K5" s="8"/>
      <c r="L5" s="8"/>
      <c r="M5" s="8"/>
      <c r="N5" s="8"/>
      <c r="O5" s="122"/>
      <c r="P5" s="122"/>
      <c r="Q5" s="122"/>
      <c r="R5" s="122"/>
      <c r="S5" s="122"/>
      <c r="T5" s="122"/>
      <c r="U5" s="123" t="s">
        <v>199</v>
      </c>
      <c r="V5" s="12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 t="s">
        <v>200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124" t="s">
        <v>201</v>
      </c>
      <c r="BJ5" s="124"/>
      <c r="BK5" s="124"/>
      <c r="BL5" s="8"/>
      <c r="BM5" s="8"/>
      <c r="BN5" s="8" t="s">
        <v>202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 t="s">
        <v>203</v>
      </c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 t="s">
        <v>204</v>
      </c>
      <c r="CS5" s="8"/>
      <c r="CT5" s="8"/>
      <c r="CU5" s="8" t="s">
        <v>205</v>
      </c>
      <c r="CV5" s="8"/>
      <c r="CW5" s="8"/>
      <c r="CX5" s="8"/>
      <c r="CY5" s="8"/>
      <c r="CZ5" s="8"/>
      <c r="DA5" s="8" t="s">
        <v>206</v>
      </c>
      <c r="DB5" s="8"/>
      <c r="DC5" s="8"/>
      <c r="DD5" s="8" t="s">
        <v>207</v>
      </c>
      <c r="DE5" s="8"/>
      <c r="DF5" s="8"/>
      <c r="DG5" s="8"/>
      <c r="DH5" s="8"/>
    </row>
    <row r="6" spans="1:112" ht="19.5" customHeight="1">
      <c r="A6" s="114" t="s">
        <v>68</v>
      </c>
      <c r="B6" s="114"/>
      <c r="C6" s="114"/>
      <c r="D6" s="117" t="s">
        <v>69</v>
      </c>
      <c r="E6" s="117" t="s">
        <v>130</v>
      </c>
      <c r="F6" s="115"/>
      <c r="G6" s="115" t="s">
        <v>73</v>
      </c>
      <c r="H6" s="117" t="s">
        <v>208</v>
      </c>
      <c r="I6" s="117" t="s">
        <v>209</v>
      </c>
      <c r="J6" s="117" t="s">
        <v>210</v>
      </c>
      <c r="K6" s="31" t="s">
        <v>211</v>
      </c>
      <c r="L6" s="31" t="s">
        <v>212</v>
      </c>
      <c r="M6" s="31" t="s">
        <v>213</v>
      </c>
      <c r="N6" s="31" t="s">
        <v>214</v>
      </c>
      <c r="O6" s="32" t="s">
        <v>215</v>
      </c>
      <c r="P6" s="32" t="s">
        <v>216</v>
      </c>
      <c r="Q6" s="32" t="s">
        <v>217</v>
      </c>
      <c r="R6" s="32" t="s">
        <v>218</v>
      </c>
      <c r="S6" s="32" t="s">
        <v>219</v>
      </c>
      <c r="T6" s="32" t="s">
        <v>220</v>
      </c>
      <c r="U6" s="31" t="s">
        <v>73</v>
      </c>
      <c r="V6" s="31" t="s">
        <v>221</v>
      </c>
      <c r="W6" s="31" t="s">
        <v>222</v>
      </c>
      <c r="X6" s="31" t="s">
        <v>223</v>
      </c>
      <c r="Y6" s="31" t="s">
        <v>224</v>
      </c>
      <c r="Z6" s="31" t="s">
        <v>225</v>
      </c>
      <c r="AA6" s="31" t="s">
        <v>226</v>
      </c>
      <c r="AB6" s="31" t="s">
        <v>227</v>
      </c>
      <c r="AC6" s="31" t="s">
        <v>228</v>
      </c>
      <c r="AD6" s="31" t="s">
        <v>229</v>
      </c>
      <c r="AE6" s="31" t="s">
        <v>230</v>
      </c>
      <c r="AF6" s="31" t="s">
        <v>231</v>
      </c>
      <c r="AG6" s="31" t="s">
        <v>232</v>
      </c>
      <c r="AH6" s="31" t="s">
        <v>233</v>
      </c>
      <c r="AI6" s="31" t="s">
        <v>234</v>
      </c>
      <c r="AJ6" s="31" t="s">
        <v>235</v>
      </c>
      <c r="AK6" s="31" t="s">
        <v>236</v>
      </c>
      <c r="AL6" s="31" t="s">
        <v>237</v>
      </c>
      <c r="AM6" s="31" t="s">
        <v>238</v>
      </c>
      <c r="AN6" s="31" t="s">
        <v>239</v>
      </c>
      <c r="AO6" s="31" t="s">
        <v>240</v>
      </c>
      <c r="AP6" s="31" t="s">
        <v>241</v>
      </c>
      <c r="AQ6" s="31" t="s">
        <v>242</v>
      </c>
      <c r="AR6" s="31" t="s">
        <v>243</v>
      </c>
      <c r="AS6" s="31" t="s">
        <v>244</v>
      </c>
      <c r="AT6" s="31" t="s">
        <v>245</v>
      </c>
      <c r="AU6" s="31" t="s">
        <v>246</v>
      </c>
      <c r="AV6" s="32" t="s">
        <v>247</v>
      </c>
      <c r="AW6" s="31" t="s">
        <v>73</v>
      </c>
      <c r="AX6" s="31" t="s">
        <v>248</v>
      </c>
      <c r="AY6" s="31" t="s">
        <v>249</v>
      </c>
      <c r="AZ6" s="31" t="s">
        <v>250</v>
      </c>
      <c r="BA6" s="31" t="s">
        <v>251</v>
      </c>
      <c r="BB6" s="31" t="s">
        <v>252</v>
      </c>
      <c r="BC6" s="31" t="s">
        <v>253</v>
      </c>
      <c r="BD6" s="31" t="s">
        <v>254</v>
      </c>
      <c r="BE6" s="31" t="s">
        <v>255</v>
      </c>
      <c r="BF6" s="31" t="s">
        <v>256</v>
      </c>
      <c r="BG6" s="31" t="s">
        <v>257</v>
      </c>
      <c r="BH6" s="31" t="s">
        <v>258</v>
      </c>
      <c r="BI6" s="31" t="s">
        <v>73</v>
      </c>
      <c r="BJ6" s="31" t="s">
        <v>259</v>
      </c>
      <c r="BK6" s="31" t="s">
        <v>260</v>
      </c>
      <c r="BL6" s="31" t="s">
        <v>261</v>
      </c>
      <c r="BM6" s="31" t="s">
        <v>262</v>
      </c>
      <c r="BN6" s="31" t="s">
        <v>73</v>
      </c>
      <c r="BO6" s="31" t="s">
        <v>263</v>
      </c>
      <c r="BP6" s="31" t="s">
        <v>264</v>
      </c>
      <c r="BQ6" s="31" t="s">
        <v>265</v>
      </c>
      <c r="BR6" s="31" t="s">
        <v>266</v>
      </c>
      <c r="BS6" s="31" t="s">
        <v>267</v>
      </c>
      <c r="BT6" s="31" t="s">
        <v>268</v>
      </c>
      <c r="BU6" s="31" t="s">
        <v>269</v>
      </c>
      <c r="BV6" s="31" t="s">
        <v>270</v>
      </c>
      <c r="BW6" s="31" t="s">
        <v>271</v>
      </c>
      <c r="BX6" s="31" t="s">
        <v>272</v>
      </c>
      <c r="BY6" s="31" t="s">
        <v>273</v>
      </c>
      <c r="BZ6" s="31" t="s">
        <v>274</v>
      </c>
      <c r="CA6" s="31" t="s">
        <v>73</v>
      </c>
      <c r="CB6" s="31" t="s">
        <v>263</v>
      </c>
      <c r="CC6" s="31" t="s">
        <v>264</v>
      </c>
      <c r="CD6" s="31" t="s">
        <v>265</v>
      </c>
      <c r="CE6" s="31" t="s">
        <v>266</v>
      </c>
      <c r="CF6" s="31" t="s">
        <v>267</v>
      </c>
      <c r="CG6" s="31" t="s">
        <v>268</v>
      </c>
      <c r="CH6" s="31" t="s">
        <v>269</v>
      </c>
      <c r="CI6" s="31" t="s">
        <v>275</v>
      </c>
      <c r="CJ6" s="31" t="s">
        <v>276</v>
      </c>
      <c r="CK6" s="31" t="s">
        <v>277</v>
      </c>
      <c r="CL6" s="31" t="s">
        <v>278</v>
      </c>
      <c r="CM6" s="31" t="s">
        <v>270</v>
      </c>
      <c r="CN6" s="31" t="s">
        <v>271</v>
      </c>
      <c r="CO6" s="31" t="s">
        <v>272</v>
      </c>
      <c r="CP6" s="31" t="s">
        <v>273</v>
      </c>
      <c r="CQ6" s="31" t="s">
        <v>279</v>
      </c>
      <c r="CR6" s="31" t="s">
        <v>73</v>
      </c>
      <c r="CS6" s="31" t="s">
        <v>280</v>
      </c>
      <c r="CT6" s="31" t="s">
        <v>281</v>
      </c>
      <c r="CU6" s="31" t="s">
        <v>73</v>
      </c>
      <c r="CV6" s="31" t="s">
        <v>280</v>
      </c>
      <c r="CW6" s="31" t="s">
        <v>282</v>
      </c>
      <c r="CX6" s="31" t="s">
        <v>283</v>
      </c>
      <c r="CY6" s="31" t="s">
        <v>284</v>
      </c>
      <c r="CZ6" s="31" t="s">
        <v>281</v>
      </c>
      <c r="DA6" s="31" t="s">
        <v>73</v>
      </c>
      <c r="DB6" s="31" t="s">
        <v>285</v>
      </c>
      <c r="DC6" s="31" t="s">
        <v>286</v>
      </c>
      <c r="DD6" s="31" t="s">
        <v>73</v>
      </c>
      <c r="DE6" s="31" t="s">
        <v>287</v>
      </c>
      <c r="DF6" s="31" t="s">
        <v>288</v>
      </c>
      <c r="DG6" s="31" t="s">
        <v>289</v>
      </c>
      <c r="DH6" s="31" t="s">
        <v>207</v>
      </c>
    </row>
    <row r="7" spans="1:112" ht="33.75" customHeight="1">
      <c r="A7" s="118" t="s">
        <v>78</v>
      </c>
      <c r="B7" s="118" t="s">
        <v>79</v>
      </c>
      <c r="C7" s="119" t="s">
        <v>80</v>
      </c>
      <c r="D7" s="120"/>
      <c r="E7" s="120"/>
      <c r="F7" s="115"/>
      <c r="G7" s="115"/>
      <c r="H7" s="117"/>
      <c r="I7" s="117"/>
      <c r="J7" s="117"/>
      <c r="K7" s="31"/>
      <c r="L7" s="31"/>
      <c r="M7" s="31"/>
      <c r="N7" s="31"/>
      <c r="O7" s="34"/>
      <c r="P7" s="34"/>
      <c r="Q7" s="34"/>
      <c r="R7" s="34"/>
      <c r="S7" s="34"/>
      <c r="T7" s="32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3"/>
      <c r="AR7" s="33"/>
      <c r="AS7" s="33"/>
      <c r="AT7" s="33"/>
      <c r="AU7" s="33"/>
      <c r="AV7" s="34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</row>
    <row r="8" spans="1:112" ht="21.75" customHeight="1">
      <c r="A8" s="36"/>
      <c r="B8" s="36"/>
      <c r="C8" s="37"/>
      <c r="D8" s="35"/>
      <c r="E8" s="36" t="s">
        <v>58</v>
      </c>
      <c r="F8" s="42">
        <v>232101.44</v>
      </c>
      <c r="G8" s="42">
        <v>132672.23</v>
      </c>
      <c r="H8" s="121">
        <v>36793</v>
      </c>
      <c r="I8" s="42">
        <v>4890.2</v>
      </c>
      <c r="J8" s="42">
        <v>477.17</v>
      </c>
      <c r="K8" s="42">
        <v>0</v>
      </c>
      <c r="L8" s="42">
        <v>25280</v>
      </c>
      <c r="M8" s="42">
        <v>13056.87</v>
      </c>
      <c r="N8" s="42">
        <v>5222.75</v>
      </c>
      <c r="O8" s="42">
        <v>3917.06</v>
      </c>
      <c r="P8" s="42">
        <v>0</v>
      </c>
      <c r="Q8" s="42">
        <v>751.06</v>
      </c>
      <c r="R8" s="42">
        <v>7834.12</v>
      </c>
      <c r="S8" s="42">
        <v>0</v>
      </c>
      <c r="T8" s="42">
        <v>34450</v>
      </c>
      <c r="U8" s="42">
        <v>99406.41</v>
      </c>
      <c r="V8" s="42">
        <v>22840</v>
      </c>
      <c r="W8" s="42">
        <v>13000</v>
      </c>
      <c r="X8" s="42">
        <v>800</v>
      </c>
      <c r="Y8" s="42">
        <v>0</v>
      </c>
      <c r="Z8" s="42">
        <v>500</v>
      </c>
      <c r="AA8" s="42">
        <v>2800</v>
      </c>
      <c r="AB8" s="42">
        <v>1600</v>
      </c>
      <c r="AC8" s="42">
        <v>0</v>
      </c>
      <c r="AD8" s="42">
        <v>2552</v>
      </c>
      <c r="AE8" s="42">
        <v>6314</v>
      </c>
      <c r="AF8" s="42">
        <v>0</v>
      </c>
      <c r="AG8" s="42">
        <v>5500</v>
      </c>
      <c r="AH8" s="42">
        <v>4956</v>
      </c>
      <c r="AI8" s="42">
        <v>4000</v>
      </c>
      <c r="AJ8" s="42">
        <v>3000</v>
      </c>
      <c r="AK8" s="42">
        <v>300</v>
      </c>
      <c r="AL8" s="42">
        <v>0</v>
      </c>
      <c r="AM8" s="42">
        <v>0</v>
      </c>
      <c r="AN8" s="42">
        <v>0</v>
      </c>
      <c r="AO8" s="42">
        <v>3400</v>
      </c>
      <c r="AP8" s="42">
        <v>0</v>
      </c>
      <c r="AQ8" s="42">
        <v>1342.41</v>
      </c>
      <c r="AR8" s="42">
        <v>1104</v>
      </c>
      <c r="AS8" s="42">
        <v>7010</v>
      </c>
      <c r="AT8" s="42">
        <v>0</v>
      </c>
      <c r="AU8" s="42">
        <v>0</v>
      </c>
      <c r="AV8" s="42">
        <v>18388</v>
      </c>
      <c r="AW8" s="42">
        <v>22.8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22.8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0</v>
      </c>
      <c r="CD8" s="42">
        <v>0</v>
      </c>
      <c r="CE8" s="42">
        <v>0</v>
      </c>
      <c r="CF8" s="42">
        <v>0</v>
      </c>
      <c r="CG8" s="42">
        <v>0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2">
        <v>0</v>
      </c>
      <c r="CU8" s="42">
        <v>0</v>
      </c>
      <c r="CV8" s="42">
        <v>0</v>
      </c>
      <c r="CW8" s="42">
        <v>0</v>
      </c>
      <c r="CX8" s="42">
        <v>0</v>
      </c>
      <c r="CY8" s="42">
        <v>0</v>
      </c>
      <c r="CZ8" s="42">
        <v>0</v>
      </c>
      <c r="DA8" s="42">
        <v>0</v>
      </c>
      <c r="DB8" s="42">
        <v>0</v>
      </c>
      <c r="DC8" s="42">
        <v>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</row>
    <row r="9" spans="1:112" ht="21.75" customHeight="1">
      <c r="A9" s="36"/>
      <c r="B9" s="36"/>
      <c r="C9" s="37"/>
      <c r="D9" s="35" t="s">
        <v>81</v>
      </c>
      <c r="E9" s="36" t="s">
        <v>0</v>
      </c>
      <c r="F9" s="42">
        <v>232101.44</v>
      </c>
      <c r="G9" s="42">
        <v>132672.23</v>
      </c>
      <c r="H9" s="121">
        <v>36793</v>
      </c>
      <c r="I9" s="42">
        <v>4890.2</v>
      </c>
      <c r="J9" s="42">
        <v>477.17</v>
      </c>
      <c r="K9" s="42">
        <v>0</v>
      </c>
      <c r="L9" s="42">
        <v>25280</v>
      </c>
      <c r="M9" s="42">
        <v>13056.87</v>
      </c>
      <c r="N9" s="42">
        <v>5222.75</v>
      </c>
      <c r="O9" s="42">
        <v>3917.06</v>
      </c>
      <c r="P9" s="42">
        <v>0</v>
      </c>
      <c r="Q9" s="42">
        <v>751.06</v>
      </c>
      <c r="R9" s="42">
        <v>7834.12</v>
      </c>
      <c r="S9" s="42">
        <v>0</v>
      </c>
      <c r="T9" s="42">
        <v>34450</v>
      </c>
      <c r="U9" s="42">
        <v>99406.41</v>
      </c>
      <c r="V9" s="42">
        <v>22840</v>
      </c>
      <c r="W9" s="42">
        <v>13000</v>
      </c>
      <c r="X9" s="42">
        <v>800</v>
      </c>
      <c r="Y9" s="42">
        <v>0</v>
      </c>
      <c r="Z9" s="42">
        <v>500</v>
      </c>
      <c r="AA9" s="42">
        <v>2800</v>
      </c>
      <c r="AB9" s="42">
        <v>1600</v>
      </c>
      <c r="AC9" s="42">
        <v>0</v>
      </c>
      <c r="AD9" s="42">
        <v>2552</v>
      </c>
      <c r="AE9" s="42">
        <v>6314</v>
      </c>
      <c r="AF9" s="42">
        <v>0</v>
      </c>
      <c r="AG9" s="42">
        <v>5500</v>
      </c>
      <c r="AH9" s="42">
        <v>4956</v>
      </c>
      <c r="AI9" s="42">
        <v>4000</v>
      </c>
      <c r="AJ9" s="42">
        <v>3000</v>
      </c>
      <c r="AK9" s="42">
        <v>300</v>
      </c>
      <c r="AL9" s="42">
        <v>0</v>
      </c>
      <c r="AM9" s="42">
        <v>0</v>
      </c>
      <c r="AN9" s="42">
        <v>0</v>
      </c>
      <c r="AO9" s="42">
        <v>3400</v>
      </c>
      <c r="AP9" s="42">
        <v>0</v>
      </c>
      <c r="AQ9" s="42">
        <v>1342.41</v>
      </c>
      <c r="AR9" s="42">
        <v>1104</v>
      </c>
      <c r="AS9" s="42">
        <v>7010</v>
      </c>
      <c r="AT9" s="42">
        <v>0</v>
      </c>
      <c r="AU9" s="42">
        <v>0</v>
      </c>
      <c r="AV9" s="42">
        <v>18388</v>
      </c>
      <c r="AW9" s="42">
        <v>22.8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22.8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</row>
    <row r="10" spans="1:112" ht="21.75" customHeight="1">
      <c r="A10" s="36" t="s">
        <v>82</v>
      </c>
      <c r="B10" s="36"/>
      <c r="C10" s="37"/>
      <c r="D10" s="35"/>
      <c r="E10" s="36" t="s">
        <v>83</v>
      </c>
      <c r="F10" s="42">
        <v>18691.96</v>
      </c>
      <c r="G10" s="42">
        <v>18627.96</v>
      </c>
      <c r="H10" s="121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13056.87</v>
      </c>
      <c r="N10" s="42">
        <v>5222.75</v>
      </c>
      <c r="O10" s="42">
        <v>0</v>
      </c>
      <c r="P10" s="42">
        <v>0</v>
      </c>
      <c r="Q10" s="42">
        <v>348.34</v>
      </c>
      <c r="R10" s="42">
        <v>0</v>
      </c>
      <c r="S10" s="42">
        <v>0</v>
      </c>
      <c r="T10" s="42">
        <v>0</v>
      </c>
      <c r="U10" s="42">
        <v>64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64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2">
        <v>0</v>
      </c>
      <c r="CU10" s="42">
        <v>0</v>
      </c>
      <c r="CV10" s="42">
        <v>0</v>
      </c>
      <c r="CW10" s="42">
        <v>0</v>
      </c>
      <c r="CX10" s="42">
        <v>0</v>
      </c>
      <c r="CY10" s="42">
        <v>0</v>
      </c>
      <c r="CZ10" s="42">
        <v>0</v>
      </c>
      <c r="DA10" s="42">
        <v>0</v>
      </c>
      <c r="DB10" s="42">
        <v>0</v>
      </c>
      <c r="DC10" s="42">
        <v>0</v>
      </c>
      <c r="DD10" s="42">
        <v>0</v>
      </c>
      <c r="DE10" s="42">
        <v>0</v>
      </c>
      <c r="DF10" s="42">
        <v>0</v>
      </c>
      <c r="DG10" s="42">
        <v>0</v>
      </c>
      <c r="DH10" s="42">
        <v>0</v>
      </c>
    </row>
    <row r="11" spans="1:112" ht="21.75" customHeight="1">
      <c r="A11" s="36"/>
      <c r="B11" s="36" t="s">
        <v>84</v>
      </c>
      <c r="C11" s="37"/>
      <c r="D11" s="35"/>
      <c r="E11" s="36" t="s">
        <v>85</v>
      </c>
      <c r="F11" s="42">
        <v>18691.96</v>
      </c>
      <c r="G11" s="42">
        <v>18627.96</v>
      </c>
      <c r="H11" s="121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13056.87</v>
      </c>
      <c r="N11" s="42">
        <v>5222.75</v>
      </c>
      <c r="O11" s="42">
        <v>0</v>
      </c>
      <c r="P11" s="42">
        <v>0</v>
      </c>
      <c r="Q11" s="42">
        <v>348.34</v>
      </c>
      <c r="R11" s="42">
        <v>0</v>
      </c>
      <c r="S11" s="42">
        <v>0</v>
      </c>
      <c r="T11" s="42">
        <v>0</v>
      </c>
      <c r="U11" s="42">
        <v>64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64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2">
        <v>0</v>
      </c>
      <c r="CX11" s="42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</row>
    <row r="12" spans="1:112" ht="21.75" customHeight="1">
      <c r="A12" s="36" t="s">
        <v>86</v>
      </c>
      <c r="B12" s="36" t="s">
        <v>87</v>
      </c>
      <c r="C12" s="37" t="s">
        <v>88</v>
      </c>
      <c r="D12" s="35" t="s">
        <v>89</v>
      </c>
      <c r="E12" s="36" t="s">
        <v>90</v>
      </c>
      <c r="F12" s="42">
        <v>64</v>
      </c>
      <c r="G12" s="42">
        <v>0</v>
      </c>
      <c r="H12" s="121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64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64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</row>
    <row r="13" spans="1:112" ht="21.75" customHeight="1">
      <c r="A13" s="36" t="s">
        <v>86</v>
      </c>
      <c r="B13" s="36" t="s">
        <v>87</v>
      </c>
      <c r="C13" s="37" t="s">
        <v>84</v>
      </c>
      <c r="D13" s="35" t="s">
        <v>89</v>
      </c>
      <c r="E13" s="36" t="s">
        <v>91</v>
      </c>
      <c r="F13" s="42">
        <v>13056.87</v>
      </c>
      <c r="G13" s="42">
        <v>13056.87</v>
      </c>
      <c r="H13" s="121">
        <v>0</v>
      </c>
      <c r="I13" s="42">
        <v>0</v>
      </c>
      <c r="J13" s="42">
        <v>0</v>
      </c>
      <c r="K13" s="42">
        <v>0</v>
      </c>
      <c r="L13" s="42">
        <v>0</v>
      </c>
      <c r="M13" s="42">
        <v>13056.87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</row>
    <row r="14" spans="1:112" ht="21.75" customHeight="1">
      <c r="A14" s="36" t="s">
        <v>86</v>
      </c>
      <c r="B14" s="36" t="s">
        <v>87</v>
      </c>
      <c r="C14" s="37" t="s">
        <v>92</v>
      </c>
      <c r="D14" s="35" t="s">
        <v>89</v>
      </c>
      <c r="E14" s="36" t="s">
        <v>93</v>
      </c>
      <c r="F14" s="42">
        <v>5222.75</v>
      </c>
      <c r="G14" s="42">
        <v>5222.75</v>
      </c>
      <c r="H14" s="121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5222.75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2">
        <v>0</v>
      </c>
      <c r="CX14" s="42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</row>
    <row r="15" spans="1:112" ht="21.75" customHeight="1">
      <c r="A15" s="36" t="s">
        <v>86</v>
      </c>
      <c r="B15" s="36" t="s">
        <v>87</v>
      </c>
      <c r="C15" s="37" t="s">
        <v>94</v>
      </c>
      <c r="D15" s="35" t="s">
        <v>89</v>
      </c>
      <c r="E15" s="36" t="s">
        <v>95</v>
      </c>
      <c r="F15" s="42">
        <v>348.34</v>
      </c>
      <c r="G15" s="42">
        <v>348.34</v>
      </c>
      <c r="H15" s="121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348.34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</row>
    <row r="16" spans="1:112" ht="21.75" customHeight="1">
      <c r="A16" s="36" t="s">
        <v>96</v>
      </c>
      <c r="B16" s="36"/>
      <c r="C16" s="37"/>
      <c r="D16" s="35"/>
      <c r="E16" s="36" t="s">
        <v>97</v>
      </c>
      <c r="F16" s="42">
        <v>3939.86</v>
      </c>
      <c r="G16" s="42">
        <v>3917.06</v>
      </c>
      <c r="H16" s="121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3917.06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22.8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22.8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</row>
    <row r="17" spans="1:112" ht="21.75" customHeight="1">
      <c r="A17" s="36"/>
      <c r="B17" s="36" t="s">
        <v>94</v>
      </c>
      <c r="C17" s="37"/>
      <c r="D17" s="35"/>
      <c r="E17" s="36" t="s">
        <v>98</v>
      </c>
      <c r="F17" s="42">
        <v>22.8</v>
      </c>
      <c r="G17" s="42">
        <v>0</v>
      </c>
      <c r="H17" s="121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22.8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22.8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</row>
    <row r="18" spans="1:112" ht="21.75" customHeight="1">
      <c r="A18" s="36" t="s">
        <v>99</v>
      </c>
      <c r="B18" s="36" t="s">
        <v>100</v>
      </c>
      <c r="C18" s="37" t="s">
        <v>101</v>
      </c>
      <c r="D18" s="35" t="s">
        <v>89</v>
      </c>
      <c r="E18" s="36" t="s">
        <v>102</v>
      </c>
      <c r="F18" s="42">
        <v>22.8</v>
      </c>
      <c r="G18" s="42">
        <v>0</v>
      </c>
      <c r="H18" s="121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22.8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22.8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0</v>
      </c>
      <c r="CW18" s="42">
        <v>0</v>
      </c>
      <c r="CX18" s="42">
        <v>0</v>
      </c>
      <c r="CY18" s="42">
        <v>0</v>
      </c>
      <c r="CZ18" s="42">
        <v>0</v>
      </c>
      <c r="DA18" s="42">
        <v>0</v>
      </c>
      <c r="DB18" s="42">
        <v>0</v>
      </c>
      <c r="DC18" s="42">
        <v>0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</row>
    <row r="19" spans="1:112" ht="21.75" customHeight="1">
      <c r="A19" s="36"/>
      <c r="B19" s="36" t="s">
        <v>103</v>
      </c>
      <c r="C19" s="37"/>
      <c r="D19" s="35"/>
      <c r="E19" s="36" t="s">
        <v>104</v>
      </c>
      <c r="F19" s="42">
        <v>3917.06</v>
      </c>
      <c r="G19" s="42">
        <v>3917.06</v>
      </c>
      <c r="H19" s="121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3917.06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0</v>
      </c>
      <c r="CO19" s="42">
        <v>0</v>
      </c>
      <c r="CP19" s="42">
        <v>0</v>
      </c>
      <c r="CQ19" s="42">
        <v>0</v>
      </c>
      <c r="CR19" s="42">
        <v>0</v>
      </c>
      <c r="CS19" s="42">
        <v>0</v>
      </c>
      <c r="CT19" s="42">
        <v>0</v>
      </c>
      <c r="CU19" s="42">
        <v>0</v>
      </c>
      <c r="CV19" s="42">
        <v>0</v>
      </c>
      <c r="CW19" s="42">
        <v>0</v>
      </c>
      <c r="CX19" s="42">
        <v>0</v>
      </c>
      <c r="CY19" s="42">
        <v>0</v>
      </c>
      <c r="CZ19" s="42">
        <v>0</v>
      </c>
      <c r="DA19" s="42">
        <v>0</v>
      </c>
      <c r="DB19" s="42">
        <v>0</v>
      </c>
      <c r="DC19" s="42">
        <v>0</v>
      </c>
      <c r="DD19" s="42">
        <v>0</v>
      </c>
      <c r="DE19" s="42">
        <v>0</v>
      </c>
      <c r="DF19" s="42">
        <v>0</v>
      </c>
      <c r="DG19" s="42">
        <v>0</v>
      </c>
      <c r="DH19" s="42">
        <v>0</v>
      </c>
    </row>
    <row r="20" spans="1:112" ht="21.75" customHeight="1">
      <c r="A20" s="36" t="s">
        <v>99</v>
      </c>
      <c r="B20" s="36" t="s">
        <v>105</v>
      </c>
      <c r="C20" s="37" t="s">
        <v>88</v>
      </c>
      <c r="D20" s="35" t="s">
        <v>89</v>
      </c>
      <c r="E20" s="36" t="s">
        <v>106</v>
      </c>
      <c r="F20" s="42">
        <v>3917.06</v>
      </c>
      <c r="G20" s="42">
        <v>3917.06</v>
      </c>
      <c r="H20" s="121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3917.06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>
        <v>0</v>
      </c>
      <c r="DB20" s="42">
        <v>0</v>
      </c>
      <c r="DC20" s="42">
        <v>0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</row>
    <row r="21" spans="1:112" ht="21.75" customHeight="1">
      <c r="A21" s="36" t="s">
        <v>107</v>
      </c>
      <c r="B21" s="36"/>
      <c r="C21" s="37"/>
      <c r="D21" s="35"/>
      <c r="E21" s="36" t="s">
        <v>108</v>
      </c>
      <c r="F21" s="42">
        <v>116155.5</v>
      </c>
      <c r="G21" s="42">
        <v>102293.09</v>
      </c>
      <c r="H21" s="121">
        <v>36793</v>
      </c>
      <c r="I21" s="42">
        <v>4890.2</v>
      </c>
      <c r="J21" s="42">
        <v>477.17</v>
      </c>
      <c r="K21" s="42">
        <v>0</v>
      </c>
      <c r="L21" s="42">
        <v>25280</v>
      </c>
      <c r="M21" s="42">
        <v>0</v>
      </c>
      <c r="N21" s="42">
        <v>0</v>
      </c>
      <c r="O21" s="42">
        <v>0</v>
      </c>
      <c r="P21" s="42">
        <v>0</v>
      </c>
      <c r="Q21" s="42">
        <v>402.72</v>
      </c>
      <c r="R21" s="42">
        <v>0</v>
      </c>
      <c r="S21" s="42">
        <v>0</v>
      </c>
      <c r="T21" s="42">
        <v>34450</v>
      </c>
      <c r="U21" s="42">
        <v>13862.41</v>
      </c>
      <c r="V21" s="42">
        <v>3816</v>
      </c>
      <c r="W21" s="42">
        <v>0</v>
      </c>
      <c r="X21" s="42">
        <v>0</v>
      </c>
      <c r="Y21" s="42">
        <v>0</v>
      </c>
      <c r="Z21" s="42">
        <v>0</v>
      </c>
      <c r="AA21" s="42">
        <v>800</v>
      </c>
      <c r="AB21" s="42">
        <v>800</v>
      </c>
      <c r="AC21" s="42">
        <v>0</v>
      </c>
      <c r="AD21" s="42">
        <v>1052</v>
      </c>
      <c r="AE21" s="42">
        <v>114</v>
      </c>
      <c r="AF21" s="42">
        <v>0</v>
      </c>
      <c r="AG21" s="42">
        <v>400</v>
      </c>
      <c r="AH21" s="42">
        <v>0</v>
      </c>
      <c r="AI21" s="42">
        <v>0</v>
      </c>
      <c r="AJ21" s="42">
        <v>0</v>
      </c>
      <c r="AK21" s="42">
        <v>300</v>
      </c>
      <c r="AL21" s="42">
        <v>0</v>
      </c>
      <c r="AM21" s="42">
        <v>0</v>
      </c>
      <c r="AN21" s="42">
        <v>0</v>
      </c>
      <c r="AO21" s="42">
        <v>1000</v>
      </c>
      <c r="AP21" s="42">
        <v>0</v>
      </c>
      <c r="AQ21" s="42">
        <v>1342.41</v>
      </c>
      <c r="AR21" s="42">
        <v>1104</v>
      </c>
      <c r="AS21" s="42">
        <v>1010</v>
      </c>
      <c r="AT21" s="42">
        <v>0</v>
      </c>
      <c r="AU21" s="42">
        <v>0</v>
      </c>
      <c r="AV21" s="42">
        <v>2124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2">
        <v>0</v>
      </c>
      <c r="CU21" s="42">
        <v>0</v>
      </c>
      <c r="CV21" s="42">
        <v>0</v>
      </c>
      <c r="CW21" s="42">
        <v>0</v>
      </c>
      <c r="CX21" s="42">
        <v>0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</row>
    <row r="22" spans="1:112" ht="21.75" customHeight="1">
      <c r="A22" s="36"/>
      <c r="B22" s="36" t="s">
        <v>88</v>
      </c>
      <c r="C22" s="37"/>
      <c r="D22" s="35"/>
      <c r="E22" s="36" t="s">
        <v>109</v>
      </c>
      <c r="F22" s="42">
        <v>116155.5</v>
      </c>
      <c r="G22" s="42">
        <v>102293.09</v>
      </c>
      <c r="H22" s="121">
        <v>36793</v>
      </c>
      <c r="I22" s="42">
        <v>4890.2</v>
      </c>
      <c r="J22" s="42">
        <v>477.17</v>
      </c>
      <c r="K22" s="42">
        <v>0</v>
      </c>
      <c r="L22" s="42">
        <v>25280</v>
      </c>
      <c r="M22" s="42">
        <v>0</v>
      </c>
      <c r="N22" s="42">
        <v>0</v>
      </c>
      <c r="O22" s="42">
        <v>0</v>
      </c>
      <c r="P22" s="42">
        <v>0</v>
      </c>
      <c r="Q22" s="42">
        <v>402.72</v>
      </c>
      <c r="R22" s="42">
        <v>0</v>
      </c>
      <c r="S22" s="42">
        <v>0</v>
      </c>
      <c r="T22" s="42">
        <v>34450</v>
      </c>
      <c r="U22" s="42">
        <v>13862.41</v>
      </c>
      <c r="V22" s="42">
        <v>3816</v>
      </c>
      <c r="W22" s="42">
        <v>0</v>
      </c>
      <c r="X22" s="42">
        <v>0</v>
      </c>
      <c r="Y22" s="42">
        <v>0</v>
      </c>
      <c r="Z22" s="42">
        <v>0</v>
      </c>
      <c r="AA22" s="42">
        <v>800</v>
      </c>
      <c r="AB22" s="42">
        <v>800</v>
      </c>
      <c r="AC22" s="42">
        <v>0</v>
      </c>
      <c r="AD22" s="42">
        <v>1052</v>
      </c>
      <c r="AE22" s="42">
        <v>114</v>
      </c>
      <c r="AF22" s="42">
        <v>0</v>
      </c>
      <c r="AG22" s="42">
        <v>400</v>
      </c>
      <c r="AH22" s="42">
        <v>0</v>
      </c>
      <c r="AI22" s="42">
        <v>0</v>
      </c>
      <c r="AJ22" s="42">
        <v>0</v>
      </c>
      <c r="AK22" s="42">
        <v>300</v>
      </c>
      <c r="AL22" s="42">
        <v>0</v>
      </c>
      <c r="AM22" s="42">
        <v>0</v>
      </c>
      <c r="AN22" s="42">
        <v>0</v>
      </c>
      <c r="AO22" s="42">
        <v>1000</v>
      </c>
      <c r="AP22" s="42">
        <v>0</v>
      </c>
      <c r="AQ22" s="42">
        <v>1342.41</v>
      </c>
      <c r="AR22" s="42">
        <v>1104</v>
      </c>
      <c r="AS22" s="42">
        <v>1010</v>
      </c>
      <c r="AT22" s="42">
        <v>0</v>
      </c>
      <c r="AU22" s="42">
        <v>0</v>
      </c>
      <c r="AV22" s="42">
        <v>2124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0</v>
      </c>
      <c r="CY22" s="42">
        <v>0</v>
      </c>
      <c r="CZ22" s="42">
        <v>0</v>
      </c>
      <c r="DA22" s="42">
        <v>0</v>
      </c>
      <c r="DB22" s="42">
        <v>0</v>
      </c>
      <c r="DC22" s="42">
        <v>0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</row>
    <row r="23" spans="1:112" ht="21.75" customHeight="1">
      <c r="A23" s="36" t="s">
        <v>110</v>
      </c>
      <c r="B23" s="36" t="s">
        <v>111</v>
      </c>
      <c r="C23" s="37" t="s">
        <v>88</v>
      </c>
      <c r="D23" s="35" t="s">
        <v>89</v>
      </c>
      <c r="E23" s="36" t="s">
        <v>112</v>
      </c>
      <c r="F23" s="42">
        <v>116155.5</v>
      </c>
      <c r="G23" s="42">
        <v>102293.09</v>
      </c>
      <c r="H23" s="121">
        <v>36793</v>
      </c>
      <c r="I23" s="42">
        <v>4890.2</v>
      </c>
      <c r="J23" s="42">
        <v>477.17</v>
      </c>
      <c r="K23" s="42">
        <v>0</v>
      </c>
      <c r="L23" s="42">
        <v>25280</v>
      </c>
      <c r="M23" s="42">
        <v>0</v>
      </c>
      <c r="N23" s="42">
        <v>0</v>
      </c>
      <c r="O23" s="42">
        <v>0</v>
      </c>
      <c r="P23" s="42">
        <v>0</v>
      </c>
      <c r="Q23" s="42">
        <v>402.72</v>
      </c>
      <c r="R23" s="42">
        <v>0</v>
      </c>
      <c r="S23" s="42">
        <v>0</v>
      </c>
      <c r="T23" s="42">
        <v>34450</v>
      </c>
      <c r="U23" s="42">
        <v>13862.41</v>
      </c>
      <c r="V23" s="42">
        <v>3816</v>
      </c>
      <c r="W23" s="42">
        <v>0</v>
      </c>
      <c r="X23" s="42">
        <v>0</v>
      </c>
      <c r="Y23" s="42">
        <v>0</v>
      </c>
      <c r="Z23" s="42">
        <v>0</v>
      </c>
      <c r="AA23" s="42">
        <v>800</v>
      </c>
      <c r="AB23" s="42">
        <v>800</v>
      </c>
      <c r="AC23" s="42">
        <v>0</v>
      </c>
      <c r="AD23" s="42">
        <v>1052</v>
      </c>
      <c r="AE23" s="42">
        <v>114</v>
      </c>
      <c r="AF23" s="42">
        <v>0</v>
      </c>
      <c r="AG23" s="42">
        <v>400</v>
      </c>
      <c r="AH23" s="42">
        <v>0</v>
      </c>
      <c r="AI23" s="42">
        <v>0</v>
      </c>
      <c r="AJ23" s="42">
        <v>0</v>
      </c>
      <c r="AK23" s="42">
        <v>300</v>
      </c>
      <c r="AL23" s="42">
        <v>0</v>
      </c>
      <c r="AM23" s="42">
        <v>0</v>
      </c>
      <c r="AN23" s="42">
        <v>0</v>
      </c>
      <c r="AO23" s="42">
        <v>1000</v>
      </c>
      <c r="AP23" s="42">
        <v>0</v>
      </c>
      <c r="AQ23" s="42">
        <v>1342.41</v>
      </c>
      <c r="AR23" s="42">
        <v>1104</v>
      </c>
      <c r="AS23" s="42">
        <v>1010</v>
      </c>
      <c r="AT23" s="42">
        <v>0</v>
      </c>
      <c r="AU23" s="42">
        <v>0</v>
      </c>
      <c r="AV23" s="42">
        <v>2124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0</v>
      </c>
      <c r="DG23" s="42">
        <v>0</v>
      </c>
      <c r="DH23" s="42">
        <v>0</v>
      </c>
    </row>
    <row r="24" spans="1:112" ht="21.75" customHeight="1">
      <c r="A24" s="36" t="s">
        <v>113</v>
      </c>
      <c r="B24" s="36"/>
      <c r="C24" s="37"/>
      <c r="D24" s="35"/>
      <c r="E24" s="36" t="s">
        <v>114</v>
      </c>
      <c r="F24" s="42">
        <v>93314.12</v>
      </c>
      <c r="G24" s="42">
        <v>7834.12</v>
      </c>
      <c r="H24" s="121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7834.12</v>
      </c>
      <c r="S24" s="42">
        <v>0</v>
      </c>
      <c r="T24" s="42">
        <v>0</v>
      </c>
      <c r="U24" s="42">
        <v>85480</v>
      </c>
      <c r="V24" s="42">
        <v>19024</v>
      </c>
      <c r="W24" s="42">
        <v>13000</v>
      </c>
      <c r="X24" s="42">
        <v>800</v>
      </c>
      <c r="Y24" s="42">
        <v>0</v>
      </c>
      <c r="Z24" s="42">
        <v>500</v>
      </c>
      <c r="AA24" s="42">
        <v>2000</v>
      </c>
      <c r="AB24" s="42">
        <v>800</v>
      </c>
      <c r="AC24" s="42">
        <v>0</v>
      </c>
      <c r="AD24" s="42">
        <v>1500</v>
      </c>
      <c r="AE24" s="42">
        <v>6200</v>
      </c>
      <c r="AF24" s="42">
        <v>0</v>
      </c>
      <c r="AG24" s="42">
        <v>5100</v>
      </c>
      <c r="AH24" s="42">
        <v>4956</v>
      </c>
      <c r="AI24" s="42">
        <v>4000</v>
      </c>
      <c r="AJ24" s="42">
        <v>3000</v>
      </c>
      <c r="AK24" s="42">
        <v>0</v>
      </c>
      <c r="AL24" s="42">
        <v>0</v>
      </c>
      <c r="AM24" s="42">
        <v>0</v>
      </c>
      <c r="AN24" s="42">
        <v>0</v>
      </c>
      <c r="AO24" s="42">
        <v>2400</v>
      </c>
      <c r="AP24" s="42">
        <v>0</v>
      </c>
      <c r="AQ24" s="42">
        <v>0</v>
      </c>
      <c r="AR24" s="42">
        <v>0</v>
      </c>
      <c r="AS24" s="42">
        <v>6000</v>
      </c>
      <c r="AT24" s="42">
        <v>0</v>
      </c>
      <c r="AU24" s="42">
        <v>0</v>
      </c>
      <c r="AV24" s="42">
        <v>16200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0</v>
      </c>
      <c r="CY24" s="42">
        <v>0</v>
      </c>
      <c r="CZ24" s="42">
        <v>0</v>
      </c>
      <c r="DA24" s="42">
        <v>0</v>
      </c>
      <c r="DB24" s="42">
        <v>0</v>
      </c>
      <c r="DC24" s="42">
        <v>0</v>
      </c>
      <c r="DD24" s="42">
        <v>0</v>
      </c>
      <c r="DE24" s="42">
        <v>0</v>
      </c>
      <c r="DF24" s="42">
        <v>0</v>
      </c>
      <c r="DG24" s="42">
        <v>0</v>
      </c>
      <c r="DH24" s="42">
        <v>0</v>
      </c>
    </row>
    <row r="25" spans="1:112" ht="21.75" customHeight="1">
      <c r="A25" s="36"/>
      <c r="B25" s="36" t="s">
        <v>115</v>
      </c>
      <c r="C25" s="37"/>
      <c r="D25" s="35"/>
      <c r="E25" s="36" t="s">
        <v>116</v>
      </c>
      <c r="F25" s="42">
        <v>7834.12</v>
      </c>
      <c r="G25" s="42">
        <v>7834.12</v>
      </c>
      <c r="H25" s="121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7834.12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</row>
    <row r="26" spans="1:112" ht="21.75" customHeight="1">
      <c r="A26" s="36" t="s">
        <v>117</v>
      </c>
      <c r="B26" s="36" t="s">
        <v>118</v>
      </c>
      <c r="C26" s="37" t="s">
        <v>88</v>
      </c>
      <c r="D26" s="35" t="s">
        <v>89</v>
      </c>
      <c r="E26" s="36" t="s">
        <v>119</v>
      </c>
      <c r="F26" s="42">
        <v>7834.12</v>
      </c>
      <c r="G26" s="42">
        <v>7834.12</v>
      </c>
      <c r="H26" s="121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7834.12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2">
        <v>0</v>
      </c>
      <c r="CU26" s="42">
        <v>0</v>
      </c>
      <c r="CV26" s="42">
        <v>0</v>
      </c>
      <c r="CW26" s="42">
        <v>0</v>
      </c>
      <c r="CX26" s="42">
        <v>0</v>
      </c>
      <c r="CY26" s="42">
        <v>0</v>
      </c>
      <c r="CZ26" s="42">
        <v>0</v>
      </c>
      <c r="DA26" s="42">
        <v>0</v>
      </c>
      <c r="DB26" s="42">
        <v>0</v>
      </c>
      <c r="DC26" s="42">
        <v>0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</row>
    <row r="27" spans="1:112" ht="21.75" customHeight="1">
      <c r="A27" s="36"/>
      <c r="B27" s="36" t="s">
        <v>120</v>
      </c>
      <c r="C27" s="37"/>
      <c r="D27" s="35"/>
      <c r="E27" s="36" t="s">
        <v>121</v>
      </c>
      <c r="F27" s="42">
        <v>85480</v>
      </c>
      <c r="G27" s="42">
        <v>0</v>
      </c>
      <c r="H27" s="121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85480</v>
      </c>
      <c r="V27" s="42">
        <v>19024</v>
      </c>
      <c r="W27" s="42">
        <v>13000</v>
      </c>
      <c r="X27" s="42">
        <v>800</v>
      </c>
      <c r="Y27" s="42">
        <v>0</v>
      </c>
      <c r="Z27" s="42">
        <v>500</v>
      </c>
      <c r="AA27" s="42">
        <v>2000</v>
      </c>
      <c r="AB27" s="42">
        <v>800</v>
      </c>
      <c r="AC27" s="42">
        <v>0</v>
      </c>
      <c r="AD27" s="42">
        <v>1500</v>
      </c>
      <c r="AE27" s="42">
        <v>6200</v>
      </c>
      <c r="AF27" s="42">
        <v>0</v>
      </c>
      <c r="AG27" s="42">
        <v>5100</v>
      </c>
      <c r="AH27" s="42">
        <v>4956</v>
      </c>
      <c r="AI27" s="42">
        <v>4000</v>
      </c>
      <c r="AJ27" s="42">
        <v>3000</v>
      </c>
      <c r="AK27" s="42">
        <v>0</v>
      </c>
      <c r="AL27" s="42">
        <v>0</v>
      </c>
      <c r="AM27" s="42">
        <v>0</v>
      </c>
      <c r="AN27" s="42">
        <v>0</v>
      </c>
      <c r="AO27" s="42">
        <v>2400</v>
      </c>
      <c r="AP27" s="42">
        <v>0</v>
      </c>
      <c r="AQ27" s="42">
        <v>0</v>
      </c>
      <c r="AR27" s="42">
        <v>0</v>
      </c>
      <c r="AS27" s="42">
        <v>6000</v>
      </c>
      <c r="AT27" s="42">
        <v>0</v>
      </c>
      <c r="AU27" s="42">
        <v>0</v>
      </c>
      <c r="AV27" s="42">
        <v>16200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2">
        <v>0</v>
      </c>
      <c r="CU27" s="42">
        <v>0</v>
      </c>
      <c r="CV27" s="42">
        <v>0</v>
      </c>
      <c r="CW27" s="42">
        <v>0</v>
      </c>
      <c r="CX27" s="42">
        <v>0</v>
      </c>
      <c r="CY27" s="42">
        <v>0</v>
      </c>
      <c r="CZ27" s="42">
        <v>0</v>
      </c>
      <c r="DA27" s="42">
        <v>0</v>
      </c>
      <c r="DB27" s="42">
        <v>0</v>
      </c>
      <c r="DC27" s="42">
        <v>0</v>
      </c>
      <c r="DD27" s="42">
        <v>0</v>
      </c>
      <c r="DE27" s="42">
        <v>0</v>
      </c>
      <c r="DF27" s="42">
        <v>0</v>
      </c>
      <c r="DG27" s="42">
        <v>0</v>
      </c>
      <c r="DH27" s="42">
        <v>0</v>
      </c>
    </row>
    <row r="28" spans="1:112" ht="21.75" customHeight="1">
      <c r="A28" s="36" t="s">
        <v>117</v>
      </c>
      <c r="B28" s="36" t="s">
        <v>122</v>
      </c>
      <c r="C28" s="37" t="s">
        <v>115</v>
      </c>
      <c r="D28" s="35" t="s">
        <v>89</v>
      </c>
      <c r="E28" s="36" t="s">
        <v>123</v>
      </c>
      <c r="F28" s="42">
        <v>85480</v>
      </c>
      <c r="G28" s="42">
        <v>0</v>
      </c>
      <c r="H28" s="121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85480</v>
      </c>
      <c r="V28" s="42">
        <v>19024</v>
      </c>
      <c r="W28" s="42">
        <v>13000</v>
      </c>
      <c r="X28" s="42">
        <v>800</v>
      </c>
      <c r="Y28" s="42">
        <v>0</v>
      </c>
      <c r="Z28" s="42">
        <v>500</v>
      </c>
      <c r="AA28" s="42">
        <v>2000</v>
      </c>
      <c r="AB28" s="42">
        <v>800</v>
      </c>
      <c r="AC28" s="42">
        <v>0</v>
      </c>
      <c r="AD28" s="42">
        <v>1500</v>
      </c>
      <c r="AE28" s="42">
        <v>6200</v>
      </c>
      <c r="AF28" s="42">
        <v>0</v>
      </c>
      <c r="AG28" s="42">
        <v>5100</v>
      </c>
      <c r="AH28" s="42">
        <v>4956</v>
      </c>
      <c r="AI28" s="42">
        <v>4000</v>
      </c>
      <c r="AJ28" s="42">
        <v>3000</v>
      </c>
      <c r="AK28" s="42">
        <v>0</v>
      </c>
      <c r="AL28" s="42">
        <v>0</v>
      </c>
      <c r="AM28" s="42">
        <v>0</v>
      </c>
      <c r="AN28" s="42">
        <v>0</v>
      </c>
      <c r="AO28" s="42">
        <v>2400</v>
      </c>
      <c r="AP28" s="42">
        <v>0</v>
      </c>
      <c r="AQ28" s="42">
        <v>0</v>
      </c>
      <c r="AR28" s="42">
        <v>0</v>
      </c>
      <c r="AS28" s="42">
        <v>6000</v>
      </c>
      <c r="AT28" s="42">
        <v>0</v>
      </c>
      <c r="AU28" s="42">
        <v>0</v>
      </c>
      <c r="AV28" s="42">
        <v>16200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2">
        <v>0</v>
      </c>
      <c r="CU28" s="42">
        <v>0</v>
      </c>
      <c r="CV28" s="42">
        <v>0</v>
      </c>
      <c r="CW28" s="42">
        <v>0</v>
      </c>
      <c r="CX28" s="42">
        <v>0</v>
      </c>
      <c r="CY28" s="42">
        <v>0</v>
      </c>
      <c r="CZ28" s="42">
        <v>0</v>
      </c>
      <c r="DA28" s="42">
        <v>0</v>
      </c>
      <c r="DB28" s="42">
        <v>0</v>
      </c>
      <c r="DC28" s="42">
        <v>0</v>
      </c>
      <c r="DD28" s="42">
        <v>0</v>
      </c>
      <c r="DE28" s="42">
        <v>0</v>
      </c>
      <c r="DF28" s="42">
        <v>0</v>
      </c>
      <c r="DG28" s="42">
        <v>0</v>
      </c>
      <c r="DH28" s="42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workbookViewId="0" topLeftCell="B1">
      <selection activeCell="G21" sqref="G21"/>
    </sheetView>
  </sheetViews>
  <sheetFormatPr defaultColWidth="6.83203125" defaultRowHeight="12.75" customHeight="1"/>
  <cols>
    <col min="1" max="2" width="6.66015625" style="27" customWidth="1"/>
    <col min="3" max="3" width="12" style="27" customWidth="1"/>
    <col min="4" max="4" width="54.66015625" style="27" customWidth="1"/>
    <col min="5" max="7" width="17.66015625" style="27" customWidth="1"/>
    <col min="8" max="8" width="6.5" style="27" customWidth="1"/>
    <col min="9" max="16384" width="6.83203125" style="27" customWidth="1"/>
  </cols>
  <sheetData>
    <row r="1" spans="1:3" ht="24" customHeight="1">
      <c r="A1" s="101"/>
      <c r="B1" s="101"/>
      <c r="C1" s="101"/>
    </row>
    <row r="2" spans="1:8" ht="19.5" customHeight="1">
      <c r="A2" s="81"/>
      <c r="B2" s="81"/>
      <c r="C2" s="81"/>
      <c r="D2" s="82"/>
      <c r="E2" s="81"/>
      <c r="F2" s="81"/>
      <c r="G2" s="83" t="s">
        <v>290</v>
      </c>
      <c r="H2" s="95"/>
    </row>
    <row r="3" spans="1:8" ht="25.5" customHeight="1">
      <c r="A3" s="102" t="s">
        <v>291</v>
      </c>
      <c r="B3" s="103"/>
      <c r="C3" s="103"/>
      <c r="D3" s="103"/>
      <c r="E3" s="103"/>
      <c r="F3" s="103"/>
      <c r="G3" s="103"/>
      <c r="H3" s="95"/>
    </row>
    <row r="4" spans="1:8" ht="19.5" customHeight="1">
      <c r="A4" s="51"/>
      <c r="B4" s="51"/>
      <c r="C4" s="51"/>
      <c r="D4" s="51"/>
      <c r="E4" s="84"/>
      <c r="F4" s="84"/>
      <c r="G4" s="47" t="s">
        <v>5</v>
      </c>
      <c r="H4" s="95"/>
    </row>
    <row r="5" spans="1:8" ht="19.5" customHeight="1">
      <c r="A5" s="104" t="s">
        <v>292</v>
      </c>
      <c r="B5" s="104"/>
      <c r="C5" s="105"/>
      <c r="D5" s="105"/>
      <c r="E5" s="31" t="s">
        <v>126</v>
      </c>
      <c r="F5" s="31"/>
      <c r="G5" s="31"/>
      <c r="H5" s="95"/>
    </row>
    <row r="6" spans="1:8" ht="19.5" customHeight="1">
      <c r="A6" s="52" t="s">
        <v>68</v>
      </c>
      <c r="B6" s="106"/>
      <c r="C6" s="107" t="s">
        <v>69</v>
      </c>
      <c r="D6" s="108" t="s">
        <v>293</v>
      </c>
      <c r="E6" s="31" t="s">
        <v>58</v>
      </c>
      <c r="F6" s="3" t="s">
        <v>294</v>
      </c>
      <c r="G6" s="109" t="s">
        <v>295</v>
      </c>
      <c r="H6" s="95"/>
    </row>
    <row r="7" spans="1:8" ht="33.75" customHeight="1">
      <c r="A7" s="60" t="s">
        <v>78</v>
      </c>
      <c r="B7" s="61" t="s">
        <v>79</v>
      </c>
      <c r="C7" s="110"/>
      <c r="D7" s="111"/>
      <c r="E7" s="33"/>
      <c r="F7" s="63"/>
      <c r="G7" s="94"/>
      <c r="H7" s="95"/>
    </row>
    <row r="8" spans="1:8" ht="21.75" customHeight="1">
      <c r="A8" s="36"/>
      <c r="B8" s="37"/>
      <c r="C8" s="112"/>
      <c r="D8" s="35" t="s">
        <v>58</v>
      </c>
      <c r="E8" s="45">
        <v>146621.44</v>
      </c>
      <c r="F8" s="45">
        <v>132695.03</v>
      </c>
      <c r="G8" s="42">
        <v>13926.41</v>
      </c>
      <c r="H8" s="99"/>
    </row>
    <row r="9" spans="1:7" ht="21.75" customHeight="1">
      <c r="A9" s="36"/>
      <c r="B9" s="37"/>
      <c r="C9" s="112" t="s">
        <v>81</v>
      </c>
      <c r="D9" s="35" t="s">
        <v>0</v>
      </c>
      <c r="E9" s="45">
        <v>146621.44</v>
      </c>
      <c r="F9" s="45">
        <v>132695.03</v>
      </c>
      <c r="G9" s="42">
        <v>13926.41</v>
      </c>
    </row>
    <row r="10" spans="1:7" ht="21.75" customHeight="1">
      <c r="A10" s="36" t="s">
        <v>296</v>
      </c>
      <c r="B10" s="37"/>
      <c r="C10" s="112"/>
      <c r="D10" s="35" t="s">
        <v>297</v>
      </c>
      <c r="E10" s="45">
        <v>132672.23</v>
      </c>
      <c r="F10" s="45">
        <v>132672.23</v>
      </c>
      <c r="G10" s="42">
        <v>0</v>
      </c>
    </row>
    <row r="11" spans="1:7" ht="21.75" customHeight="1">
      <c r="A11" s="36" t="s">
        <v>298</v>
      </c>
      <c r="B11" s="37" t="s">
        <v>299</v>
      </c>
      <c r="C11" s="112" t="s">
        <v>89</v>
      </c>
      <c r="D11" s="35" t="s">
        <v>300</v>
      </c>
      <c r="E11" s="45">
        <v>36793</v>
      </c>
      <c r="F11" s="45">
        <v>36793</v>
      </c>
      <c r="G11" s="42">
        <v>0</v>
      </c>
    </row>
    <row r="12" spans="1:7" ht="21.75" customHeight="1">
      <c r="A12" s="36" t="s">
        <v>298</v>
      </c>
      <c r="B12" s="37" t="s">
        <v>301</v>
      </c>
      <c r="C12" s="112" t="s">
        <v>89</v>
      </c>
      <c r="D12" s="35" t="s">
        <v>302</v>
      </c>
      <c r="E12" s="45">
        <v>4890.2</v>
      </c>
      <c r="F12" s="45">
        <v>4890.2</v>
      </c>
      <c r="G12" s="42">
        <v>0</v>
      </c>
    </row>
    <row r="13" spans="1:7" ht="21.75" customHeight="1">
      <c r="A13" s="36" t="s">
        <v>298</v>
      </c>
      <c r="B13" s="37" t="s">
        <v>303</v>
      </c>
      <c r="C13" s="112" t="s">
        <v>89</v>
      </c>
      <c r="D13" s="35" t="s">
        <v>304</v>
      </c>
      <c r="E13" s="45">
        <v>477.17</v>
      </c>
      <c r="F13" s="45">
        <v>477.17</v>
      </c>
      <c r="G13" s="42">
        <v>0</v>
      </c>
    </row>
    <row r="14" spans="1:7" ht="21.75" customHeight="1">
      <c r="A14" s="36" t="s">
        <v>298</v>
      </c>
      <c r="B14" s="37" t="s">
        <v>305</v>
      </c>
      <c r="C14" s="112" t="s">
        <v>89</v>
      </c>
      <c r="D14" s="35" t="s">
        <v>306</v>
      </c>
      <c r="E14" s="45">
        <v>25280</v>
      </c>
      <c r="F14" s="45">
        <v>25280</v>
      </c>
      <c r="G14" s="42">
        <v>0</v>
      </c>
    </row>
    <row r="15" spans="1:7" ht="21.75" customHeight="1">
      <c r="A15" s="36" t="s">
        <v>298</v>
      </c>
      <c r="B15" s="37" t="s">
        <v>307</v>
      </c>
      <c r="C15" s="112" t="s">
        <v>89</v>
      </c>
      <c r="D15" s="35" t="s">
        <v>308</v>
      </c>
      <c r="E15" s="45">
        <v>13056.87</v>
      </c>
      <c r="F15" s="45">
        <v>13056.87</v>
      </c>
      <c r="G15" s="42">
        <v>0</v>
      </c>
    </row>
    <row r="16" spans="1:7" ht="21.75" customHeight="1">
      <c r="A16" s="36" t="s">
        <v>298</v>
      </c>
      <c r="B16" s="37" t="s">
        <v>309</v>
      </c>
      <c r="C16" s="112" t="s">
        <v>89</v>
      </c>
      <c r="D16" s="35" t="s">
        <v>310</v>
      </c>
      <c r="E16" s="45">
        <v>5222.75</v>
      </c>
      <c r="F16" s="45">
        <v>5222.75</v>
      </c>
      <c r="G16" s="42">
        <v>0</v>
      </c>
    </row>
    <row r="17" spans="1:7" ht="21.75" customHeight="1">
      <c r="A17" s="36" t="s">
        <v>298</v>
      </c>
      <c r="B17" s="37" t="s">
        <v>311</v>
      </c>
      <c r="C17" s="112" t="s">
        <v>89</v>
      </c>
      <c r="D17" s="35" t="s">
        <v>312</v>
      </c>
      <c r="E17" s="45">
        <v>3917.06</v>
      </c>
      <c r="F17" s="45">
        <v>3917.06</v>
      </c>
      <c r="G17" s="42">
        <v>0</v>
      </c>
    </row>
    <row r="18" spans="1:7" ht="21.75" customHeight="1">
      <c r="A18" s="36" t="s">
        <v>298</v>
      </c>
      <c r="B18" s="37" t="s">
        <v>313</v>
      </c>
      <c r="C18" s="112" t="s">
        <v>89</v>
      </c>
      <c r="D18" s="35" t="s">
        <v>314</v>
      </c>
      <c r="E18" s="45">
        <v>751.06</v>
      </c>
      <c r="F18" s="45">
        <v>751.06</v>
      </c>
      <c r="G18" s="42">
        <v>0</v>
      </c>
    </row>
    <row r="19" spans="1:7" ht="21.75" customHeight="1">
      <c r="A19" s="36" t="s">
        <v>298</v>
      </c>
      <c r="B19" s="37" t="s">
        <v>315</v>
      </c>
      <c r="C19" s="112" t="s">
        <v>89</v>
      </c>
      <c r="D19" s="35" t="s">
        <v>316</v>
      </c>
      <c r="E19" s="45">
        <v>7834.12</v>
      </c>
      <c r="F19" s="45">
        <v>7834.12</v>
      </c>
      <c r="G19" s="42">
        <v>0</v>
      </c>
    </row>
    <row r="20" spans="1:7" ht="21.75" customHeight="1">
      <c r="A20" s="36" t="s">
        <v>298</v>
      </c>
      <c r="B20" s="37" t="s">
        <v>317</v>
      </c>
      <c r="C20" s="112" t="s">
        <v>89</v>
      </c>
      <c r="D20" s="35" t="s">
        <v>318</v>
      </c>
      <c r="E20" s="45">
        <v>34450</v>
      </c>
      <c r="F20" s="45">
        <v>34450</v>
      </c>
      <c r="G20" s="42">
        <v>0</v>
      </c>
    </row>
    <row r="21" spans="1:7" ht="21.75" customHeight="1">
      <c r="A21" s="36" t="s">
        <v>319</v>
      </c>
      <c r="B21" s="37"/>
      <c r="C21" s="112"/>
      <c r="D21" s="35" t="s">
        <v>320</v>
      </c>
      <c r="E21" s="45">
        <v>13926.41</v>
      </c>
      <c r="F21" s="45">
        <v>0</v>
      </c>
      <c r="G21" s="42">
        <v>13926.41</v>
      </c>
    </row>
    <row r="22" spans="1:7" ht="21.75" customHeight="1">
      <c r="A22" s="36" t="s">
        <v>321</v>
      </c>
      <c r="B22" s="37" t="s">
        <v>322</v>
      </c>
      <c r="C22" s="112" t="s">
        <v>89</v>
      </c>
      <c r="D22" s="35" t="s">
        <v>323</v>
      </c>
      <c r="E22" s="45">
        <v>3816</v>
      </c>
      <c r="F22" s="45">
        <v>0</v>
      </c>
      <c r="G22" s="42">
        <v>3816</v>
      </c>
    </row>
    <row r="23" spans="1:7" ht="21.75" customHeight="1">
      <c r="A23" s="36" t="s">
        <v>321</v>
      </c>
      <c r="B23" s="37" t="s">
        <v>324</v>
      </c>
      <c r="C23" s="112" t="s">
        <v>89</v>
      </c>
      <c r="D23" s="35" t="s">
        <v>325</v>
      </c>
      <c r="E23" s="45">
        <v>800</v>
      </c>
      <c r="F23" s="45">
        <v>0</v>
      </c>
      <c r="G23" s="42">
        <v>800</v>
      </c>
    </row>
    <row r="24" spans="1:7" ht="21.75" customHeight="1">
      <c r="A24" s="36" t="s">
        <v>321</v>
      </c>
      <c r="B24" s="37" t="s">
        <v>326</v>
      </c>
      <c r="C24" s="112" t="s">
        <v>89</v>
      </c>
      <c r="D24" s="35" t="s">
        <v>327</v>
      </c>
      <c r="E24" s="45">
        <v>800</v>
      </c>
      <c r="F24" s="45">
        <v>0</v>
      </c>
      <c r="G24" s="42">
        <v>800</v>
      </c>
    </row>
    <row r="25" spans="1:7" ht="21.75" customHeight="1">
      <c r="A25" s="36" t="s">
        <v>321</v>
      </c>
      <c r="B25" s="37" t="s">
        <v>328</v>
      </c>
      <c r="C25" s="112" t="s">
        <v>89</v>
      </c>
      <c r="D25" s="35" t="s">
        <v>329</v>
      </c>
      <c r="E25" s="45">
        <v>1052</v>
      </c>
      <c r="F25" s="45">
        <v>0</v>
      </c>
      <c r="G25" s="42">
        <v>1052</v>
      </c>
    </row>
    <row r="26" spans="1:7" ht="21.75" customHeight="1">
      <c r="A26" s="36" t="s">
        <v>321</v>
      </c>
      <c r="B26" s="37" t="s">
        <v>330</v>
      </c>
      <c r="C26" s="112" t="s">
        <v>89</v>
      </c>
      <c r="D26" s="35" t="s">
        <v>331</v>
      </c>
      <c r="E26" s="45">
        <v>114</v>
      </c>
      <c r="F26" s="45">
        <v>0</v>
      </c>
      <c r="G26" s="42">
        <v>114</v>
      </c>
    </row>
    <row r="27" spans="1:7" ht="21.75" customHeight="1">
      <c r="A27" s="36" t="s">
        <v>321</v>
      </c>
      <c r="B27" s="37" t="s">
        <v>332</v>
      </c>
      <c r="C27" s="112" t="s">
        <v>89</v>
      </c>
      <c r="D27" s="35" t="s">
        <v>333</v>
      </c>
      <c r="E27" s="45">
        <v>400</v>
      </c>
      <c r="F27" s="45">
        <v>0</v>
      </c>
      <c r="G27" s="42">
        <v>400</v>
      </c>
    </row>
    <row r="28" spans="1:7" ht="21.75" customHeight="1">
      <c r="A28" s="36" t="s">
        <v>321</v>
      </c>
      <c r="B28" s="37" t="s">
        <v>334</v>
      </c>
      <c r="C28" s="112" t="s">
        <v>89</v>
      </c>
      <c r="D28" s="35" t="s">
        <v>335</v>
      </c>
      <c r="E28" s="45">
        <v>300</v>
      </c>
      <c r="F28" s="45">
        <v>0</v>
      </c>
      <c r="G28" s="42">
        <v>300</v>
      </c>
    </row>
    <row r="29" spans="1:7" ht="21.75" customHeight="1">
      <c r="A29" s="36" t="s">
        <v>321</v>
      </c>
      <c r="B29" s="37" t="s">
        <v>336</v>
      </c>
      <c r="C29" s="112" t="s">
        <v>89</v>
      </c>
      <c r="D29" s="35" t="s">
        <v>337</v>
      </c>
      <c r="E29" s="45">
        <v>1000</v>
      </c>
      <c r="F29" s="45">
        <v>0</v>
      </c>
      <c r="G29" s="42">
        <v>1000</v>
      </c>
    </row>
    <row r="30" spans="1:7" ht="21.75" customHeight="1">
      <c r="A30" s="36" t="s">
        <v>321</v>
      </c>
      <c r="B30" s="37" t="s">
        <v>338</v>
      </c>
      <c r="C30" s="112" t="s">
        <v>89</v>
      </c>
      <c r="D30" s="35" t="s">
        <v>339</v>
      </c>
      <c r="E30" s="45">
        <v>1342.41</v>
      </c>
      <c r="F30" s="45">
        <v>0</v>
      </c>
      <c r="G30" s="42">
        <v>1342.41</v>
      </c>
    </row>
    <row r="31" spans="1:7" ht="21.75" customHeight="1">
      <c r="A31" s="36" t="s">
        <v>321</v>
      </c>
      <c r="B31" s="37" t="s">
        <v>340</v>
      </c>
      <c r="C31" s="112" t="s">
        <v>89</v>
      </c>
      <c r="D31" s="35" t="s">
        <v>341</v>
      </c>
      <c r="E31" s="45">
        <v>1104</v>
      </c>
      <c r="F31" s="45">
        <v>0</v>
      </c>
      <c r="G31" s="42">
        <v>1104</v>
      </c>
    </row>
    <row r="32" spans="1:7" ht="21.75" customHeight="1">
      <c r="A32" s="36" t="s">
        <v>321</v>
      </c>
      <c r="B32" s="37" t="s">
        <v>342</v>
      </c>
      <c r="C32" s="112" t="s">
        <v>89</v>
      </c>
      <c r="D32" s="35" t="s">
        <v>343</v>
      </c>
      <c r="E32" s="45">
        <v>1010</v>
      </c>
      <c r="F32" s="45">
        <v>0</v>
      </c>
      <c r="G32" s="42">
        <v>1010</v>
      </c>
    </row>
    <row r="33" spans="1:7" ht="21.75" customHeight="1">
      <c r="A33" s="36" t="s">
        <v>321</v>
      </c>
      <c r="B33" s="37" t="s">
        <v>344</v>
      </c>
      <c r="C33" s="112" t="s">
        <v>89</v>
      </c>
      <c r="D33" s="35" t="s">
        <v>345</v>
      </c>
      <c r="E33" s="45">
        <v>2188</v>
      </c>
      <c r="F33" s="45">
        <v>0</v>
      </c>
      <c r="G33" s="42">
        <v>2188</v>
      </c>
    </row>
    <row r="34" spans="1:7" ht="21.75" customHeight="1">
      <c r="A34" s="36" t="s">
        <v>346</v>
      </c>
      <c r="B34" s="37"/>
      <c r="C34" s="112"/>
      <c r="D34" s="35" t="s">
        <v>347</v>
      </c>
      <c r="E34" s="45">
        <v>22.8</v>
      </c>
      <c r="F34" s="45">
        <v>22.8</v>
      </c>
      <c r="G34" s="42">
        <v>0</v>
      </c>
    </row>
    <row r="35" spans="1:7" ht="21.75" customHeight="1">
      <c r="A35" s="36" t="s">
        <v>348</v>
      </c>
      <c r="B35" s="37" t="s">
        <v>349</v>
      </c>
      <c r="C35" s="112" t="s">
        <v>89</v>
      </c>
      <c r="D35" s="35" t="s">
        <v>350</v>
      </c>
      <c r="E35" s="45">
        <v>22.8</v>
      </c>
      <c r="F35" s="45">
        <v>22.8</v>
      </c>
      <c r="G35" s="4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workbookViewId="0" topLeftCell="A1">
      <selection activeCell="E10" sqref="E10"/>
    </sheetView>
  </sheetViews>
  <sheetFormatPr defaultColWidth="6.83203125" defaultRowHeight="12.75" customHeight="1"/>
  <cols>
    <col min="1" max="3" width="6.16015625" style="27" customWidth="1"/>
    <col min="4" max="4" width="9.83203125" style="27" customWidth="1"/>
    <col min="5" max="5" width="52.5" style="27" customWidth="1"/>
    <col min="6" max="6" width="10.66015625" style="27" customWidth="1"/>
    <col min="7" max="7" width="19.83203125" style="27" customWidth="1"/>
    <col min="8" max="243" width="8" style="27" customWidth="1"/>
    <col min="244" max="16384" width="6.83203125" style="27" customWidth="1"/>
  </cols>
  <sheetData>
    <row r="1" spans="1:3" ht="25.5" customHeight="1">
      <c r="A1" s="48"/>
      <c r="B1" s="48"/>
      <c r="C1" s="48"/>
    </row>
    <row r="2" spans="1:243" ht="19.5" customHeight="1">
      <c r="A2" s="49"/>
      <c r="B2" s="28"/>
      <c r="C2" s="28"/>
      <c r="D2" s="28"/>
      <c r="E2" s="28"/>
      <c r="G2" s="46" t="s">
        <v>351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</row>
    <row r="3" spans="1:243" ht="19.5" customHeight="1">
      <c r="A3" s="50" t="s">
        <v>352</v>
      </c>
      <c r="B3" s="50"/>
      <c r="C3" s="50"/>
      <c r="D3" s="50"/>
      <c r="E3" s="50"/>
      <c r="F3" s="5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</row>
    <row r="4" spans="1:243" ht="19.5" customHeight="1">
      <c r="A4" s="51"/>
      <c r="B4" s="51"/>
      <c r="C4" s="51"/>
      <c r="D4" s="51"/>
      <c r="E4" s="51"/>
      <c r="G4" s="47" t="s">
        <v>5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</row>
    <row r="5" spans="1:243" ht="19.5" customHeight="1">
      <c r="A5" s="55" t="s">
        <v>68</v>
      </c>
      <c r="B5" s="56"/>
      <c r="C5" s="57"/>
      <c r="D5" s="58" t="s">
        <v>69</v>
      </c>
      <c r="E5" s="32" t="s">
        <v>353</v>
      </c>
      <c r="F5" s="9" t="s">
        <v>71</v>
      </c>
      <c r="G5" s="77" t="s">
        <v>354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</row>
    <row r="6" spans="1:243" ht="19.5" customHeight="1">
      <c r="A6" s="59" t="s">
        <v>78</v>
      </c>
      <c r="B6" s="60" t="s">
        <v>79</v>
      </c>
      <c r="C6" s="61" t="s">
        <v>80</v>
      </c>
      <c r="D6" s="62"/>
      <c r="E6" s="34"/>
      <c r="F6" s="78"/>
      <c r="G6" s="7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</row>
    <row r="7" spans="1:243" ht="21" customHeight="1">
      <c r="A7" s="36"/>
      <c r="B7" s="36"/>
      <c r="C7" s="37"/>
      <c r="D7" s="35"/>
      <c r="E7" s="36" t="s">
        <v>58</v>
      </c>
      <c r="F7" s="45">
        <v>85480</v>
      </c>
      <c r="G7" s="37"/>
      <c r="H7" s="75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</row>
    <row r="8" spans="1:8" ht="21" customHeight="1">
      <c r="A8" s="36"/>
      <c r="B8" s="36"/>
      <c r="C8" s="37"/>
      <c r="D8" s="35" t="s">
        <v>81</v>
      </c>
      <c r="E8" s="36" t="s">
        <v>0</v>
      </c>
      <c r="F8" s="45">
        <v>85480</v>
      </c>
      <c r="G8" s="37"/>
      <c r="H8" s="38"/>
    </row>
    <row r="9" spans="1:8" ht="21" customHeight="1">
      <c r="A9" s="36" t="s">
        <v>113</v>
      </c>
      <c r="B9" s="36"/>
      <c r="C9" s="37"/>
      <c r="D9" s="35"/>
      <c r="E9" s="36" t="s">
        <v>114</v>
      </c>
      <c r="F9" s="45">
        <v>85480</v>
      </c>
      <c r="G9" s="37"/>
      <c r="H9"/>
    </row>
    <row r="10" spans="1:8" ht="21" customHeight="1">
      <c r="A10" s="36"/>
      <c r="B10" s="36" t="s">
        <v>120</v>
      </c>
      <c r="C10" s="37"/>
      <c r="D10" s="35"/>
      <c r="E10" s="36" t="s">
        <v>121</v>
      </c>
      <c r="F10" s="45">
        <v>85480</v>
      </c>
      <c r="G10" s="37"/>
      <c r="H10"/>
    </row>
    <row r="11" spans="1:8" ht="21" customHeight="1">
      <c r="A11" s="36"/>
      <c r="B11" s="36"/>
      <c r="C11" s="37" t="s">
        <v>115</v>
      </c>
      <c r="D11" s="35"/>
      <c r="E11" s="36" t="s">
        <v>123</v>
      </c>
      <c r="F11" s="45">
        <v>85480</v>
      </c>
      <c r="G11" s="37"/>
      <c r="H11"/>
    </row>
    <row r="12" spans="1:8" ht="21" customHeight="1">
      <c r="A12" s="36" t="s">
        <v>117</v>
      </c>
      <c r="B12" s="36" t="s">
        <v>122</v>
      </c>
      <c r="C12" s="37" t="s">
        <v>118</v>
      </c>
      <c r="D12" s="35" t="s">
        <v>89</v>
      </c>
      <c r="E12" s="36" t="s">
        <v>355</v>
      </c>
      <c r="F12" s="45">
        <v>3000</v>
      </c>
      <c r="G12" s="37" t="s">
        <v>356</v>
      </c>
      <c r="H12"/>
    </row>
    <row r="13" spans="1:8" ht="21" customHeight="1">
      <c r="A13" s="36" t="s">
        <v>117</v>
      </c>
      <c r="B13" s="36" t="s">
        <v>122</v>
      </c>
      <c r="C13" s="37" t="s">
        <v>118</v>
      </c>
      <c r="D13" s="35" t="s">
        <v>89</v>
      </c>
      <c r="E13" s="36" t="s">
        <v>357</v>
      </c>
      <c r="F13" s="45">
        <v>300</v>
      </c>
      <c r="G13" s="37" t="s">
        <v>358</v>
      </c>
      <c r="H13"/>
    </row>
    <row r="14" spans="1:8" ht="21" customHeight="1">
      <c r="A14" s="36" t="s">
        <v>117</v>
      </c>
      <c r="B14" s="36" t="s">
        <v>122</v>
      </c>
      <c r="C14" s="37" t="s">
        <v>118</v>
      </c>
      <c r="D14" s="35" t="s">
        <v>89</v>
      </c>
      <c r="E14" s="36" t="s">
        <v>359</v>
      </c>
      <c r="F14" s="45">
        <v>4764</v>
      </c>
      <c r="G14" s="37" t="s">
        <v>360</v>
      </c>
      <c r="H14"/>
    </row>
    <row r="15" spans="1:8" ht="21" customHeight="1">
      <c r="A15" s="36" t="s">
        <v>117</v>
      </c>
      <c r="B15" s="36" t="s">
        <v>122</v>
      </c>
      <c r="C15" s="37" t="s">
        <v>118</v>
      </c>
      <c r="D15" s="35" t="s">
        <v>89</v>
      </c>
      <c r="E15" s="36" t="s">
        <v>361</v>
      </c>
      <c r="F15" s="45">
        <v>2880</v>
      </c>
      <c r="G15" s="37" t="s">
        <v>362</v>
      </c>
      <c r="H15"/>
    </row>
    <row r="16" spans="1:8" ht="21" customHeight="1">
      <c r="A16" s="36" t="s">
        <v>117</v>
      </c>
      <c r="B16" s="36" t="s">
        <v>122</v>
      </c>
      <c r="C16" s="37" t="s">
        <v>118</v>
      </c>
      <c r="D16" s="35" t="s">
        <v>89</v>
      </c>
      <c r="E16" s="36" t="s">
        <v>363</v>
      </c>
      <c r="F16" s="45">
        <v>1176</v>
      </c>
      <c r="G16" s="37" t="s">
        <v>364</v>
      </c>
      <c r="H16"/>
    </row>
    <row r="17" spans="1:8" ht="21" customHeight="1">
      <c r="A17" s="36" t="s">
        <v>117</v>
      </c>
      <c r="B17" s="36" t="s">
        <v>122</v>
      </c>
      <c r="C17" s="37" t="s">
        <v>118</v>
      </c>
      <c r="D17" s="35" t="s">
        <v>89</v>
      </c>
      <c r="E17" s="36" t="s">
        <v>365</v>
      </c>
      <c r="F17" s="45">
        <v>300</v>
      </c>
      <c r="G17" s="37" t="s">
        <v>366</v>
      </c>
      <c r="H17"/>
    </row>
    <row r="18" spans="1:8" ht="21" customHeight="1">
      <c r="A18" s="36" t="s">
        <v>117</v>
      </c>
      <c r="B18" s="36" t="s">
        <v>122</v>
      </c>
      <c r="C18" s="37" t="s">
        <v>118</v>
      </c>
      <c r="D18" s="35" t="s">
        <v>89</v>
      </c>
      <c r="E18" s="36" t="s">
        <v>367</v>
      </c>
      <c r="F18" s="45">
        <v>4000</v>
      </c>
      <c r="G18" s="37" t="s">
        <v>368</v>
      </c>
      <c r="H18"/>
    </row>
    <row r="19" spans="1:8" ht="21" customHeight="1">
      <c r="A19" s="36" t="s">
        <v>117</v>
      </c>
      <c r="B19" s="36" t="s">
        <v>122</v>
      </c>
      <c r="C19" s="37" t="s">
        <v>118</v>
      </c>
      <c r="D19" s="35" t="s">
        <v>89</v>
      </c>
      <c r="E19" s="36" t="s">
        <v>369</v>
      </c>
      <c r="F19" s="45">
        <v>3000</v>
      </c>
      <c r="G19" s="37" t="s">
        <v>370</v>
      </c>
      <c r="H19"/>
    </row>
    <row r="20" spans="1:8" ht="21" customHeight="1">
      <c r="A20" s="36" t="s">
        <v>117</v>
      </c>
      <c r="B20" s="36" t="s">
        <v>122</v>
      </c>
      <c r="C20" s="37" t="s">
        <v>118</v>
      </c>
      <c r="D20" s="35" t="s">
        <v>89</v>
      </c>
      <c r="E20" s="36" t="s">
        <v>371</v>
      </c>
      <c r="F20" s="45">
        <v>13000</v>
      </c>
      <c r="G20" s="37" t="s">
        <v>372</v>
      </c>
      <c r="H20"/>
    </row>
    <row r="21" spans="1:8" ht="21" customHeight="1">
      <c r="A21" s="36" t="s">
        <v>117</v>
      </c>
      <c r="B21" s="36" t="s">
        <v>122</v>
      </c>
      <c r="C21" s="37" t="s">
        <v>118</v>
      </c>
      <c r="D21" s="35" t="s">
        <v>89</v>
      </c>
      <c r="E21" s="36" t="s">
        <v>373</v>
      </c>
      <c r="F21" s="45">
        <v>47000</v>
      </c>
      <c r="G21" s="37" t="s">
        <v>374</v>
      </c>
      <c r="H21"/>
    </row>
    <row r="22" spans="1:8" ht="21" customHeight="1">
      <c r="A22" s="36" t="s">
        <v>117</v>
      </c>
      <c r="B22" s="36" t="s">
        <v>122</v>
      </c>
      <c r="C22" s="37" t="s">
        <v>118</v>
      </c>
      <c r="D22" s="35" t="s">
        <v>89</v>
      </c>
      <c r="E22" s="36" t="s">
        <v>375</v>
      </c>
      <c r="F22" s="45">
        <v>4000</v>
      </c>
      <c r="G22" s="37" t="s">
        <v>376</v>
      </c>
      <c r="H22"/>
    </row>
    <row r="23" spans="1:8" ht="21" customHeight="1">
      <c r="A23" s="36" t="s">
        <v>117</v>
      </c>
      <c r="B23" s="36" t="s">
        <v>122</v>
      </c>
      <c r="C23" s="37" t="s">
        <v>118</v>
      </c>
      <c r="D23" s="35" t="s">
        <v>89</v>
      </c>
      <c r="E23" s="36" t="s">
        <v>377</v>
      </c>
      <c r="F23" s="45">
        <v>2060</v>
      </c>
      <c r="G23" s="37" t="s">
        <v>378</v>
      </c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admin123456</cp:lastModifiedBy>
  <dcterms:created xsi:type="dcterms:W3CDTF">2019-06-26T03:23:44Z</dcterms:created>
  <dcterms:modified xsi:type="dcterms:W3CDTF">2019-07-12T03:14:07Z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